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3435" windowWidth="12315" windowHeight="3465"/>
  </bookViews>
  <sheets>
    <sheet name="Anlage zum Abruf und VWN" sheetId="4" r:id="rId1"/>
    <sheet name="IuK - Ausgaben" sheetId="2" state="hidden" r:id="rId2"/>
  </sheets>
  <definedNames>
    <definedName name="_xlnm.Print_Area" localSheetId="0">'Anlage zum Abruf und VWN'!$A$1:$L$169</definedName>
    <definedName name="_xlnm.Print_Titles" localSheetId="0">'Anlage zum Abruf und VWN'!$1:$13</definedName>
    <definedName name="Netto1">'Anlage zum Abruf und VWN'!$G$20,'Anlage zum Abruf und VWN'!$G$22,'Anlage zum Abruf und VWN'!$G$24,'Anlage zum Abruf und VWN'!$G$26,'Anlage zum Abruf und VWN'!$G$28,'Anlage zum Abruf und VWN'!$G$30,'Anlage zum Abruf und VWN'!$G$32,'Anlage zum Abruf und VWN'!$G$34,'Anlage zum Abruf und VWN'!$G$36,'Anlage zum Abruf und VWN'!$G$38,'Anlage zum Abruf und VWN'!$G$40,'Anlage zum Abruf und VWN'!$G$42,'Anlage zum Abruf und VWN'!$G$44,'Anlage zum Abruf und VWN'!$G$46,'Anlage zum Abruf und VWN'!$G$48,'Anlage zum Abruf und VWN'!$G$50,'Anlage zum Abruf und VWN'!$G$52,'Anlage zum Abruf und VWN'!$G$54,'Anlage zum Abruf und VWN'!$G$56,'Anlage zum Abruf und VWN'!$G$58,'Anlage zum Abruf und VWN'!$G$60,'Anlage zum Abruf und VWN'!$G$62,'Anlage zum Abruf und VWN'!$G$64,'Anlage zum Abruf und VWN'!$G$66,'Anlage zum Abruf und VWN'!$G$68,'Anlage zum Abruf und VWN'!$G$70,'Anlage zum Abruf und VWN'!$G$72,'Anlage zum Abruf und VWN'!$G$74,'Anlage zum Abruf und VWN'!$G$76,'Anlage zum Abruf und VWN'!$G$78,'Anlage zum Abruf und VWN'!$G$80,'Anlage zum Abruf und VWN'!$G$82,'Anlage zum Abruf und VWN'!$G$84,'Anlage zum Abruf und VWN'!$G$86,'Anlage zum Abruf und VWN'!$G$88,'Anlage zum Abruf und VWN'!$G$90,'Anlage zum Abruf und VWN'!$G$92,'Anlage zum Abruf und VWN'!$G$94,'Anlage zum Abruf und VWN'!$G$96,'Anlage zum Abruf und VWN'!$G$98,'Anlage zum Abruf und VWN'!$G$100,'Anlage zum Abruf und VWN'!$G$102</definedName>
  </definedNames>
  <calcPr calcId="125725" fullPrecision="0"/>
</workbook>
</file>

<file path=xl/calcChain.xml><?xml version="1.0" encoding="utf-8"?>
<calcChain xmlns="http://schemas.openxmlformats.org/spreadsheetml/2006/main">
  <c r="G29" i="4"/>
  <c r="G27"/>
  <c r="G25"/>
  <c r="G23"/>
  <c r="G21"/>
  <c r="I26"/>
  <c r="I24"/>
  <c r="H169"/>
  <c r="G169"/>
  <c r="I168"/>
  <c r="H167"/>
  <c r="G167"/>
  <c r="I167" s="1"/>
  <c r="I166"/>
  <c r="H165"/>
  <c r="G165"/>
  <c r="I165" s="1"/>
  <c r="I164"/>
  <c r="H163"/>
  <c r="G163"/>
  <c r="I163" s="1"/>
  <c r="I162"/>
  <c r="H161"/>
  <c r="G161"/>
  <c r="I161" s="1"/>
  <c r="I160"/>
  <c r="H159"/>
  <c r="G159"/>
  <c r="I159" s="1"/>
  <c r="I158"/>
  <c r="H157"/>
  <c r="G157"/>
  <c r="I157" s="1"/>
  <c r="I156"/>
  <c r="H155"/>
  <c r="G155"/>
  <c r="I155" s="1"/>
  <c r="I154"/>
  <c r="H153"/>
  <c r="G153"/>
  <c r="I153" s="1"/>
  <c r="I152"/>
  <c r="H151"/>
  <c r="G151"/>
  <c r="I151" s="1"/>
  <c r="I150"/>
  <c r="H149"/>
  <c r="G149"/>
  <c r="I149" s="1"/>
  <c r="I148"/>
  <c r="H147"/>
  <c r="G147"/>
  <c r="I147" s="1"/>
  <c r="I146"/>
  <c r="H145"/>
  <c r="G145"/>
  <c r="I145" s="1"/>
  <c r="I144"/>
  <c r="H143"/>
  <c r="G143"/>
  <c r="I143" s="1"/>
  <c r="I142"/>
  <c r="H141"/>
  <c r="G141"/>
  <c r="I141" s="1"/>
  <c r="I140"/>
  <c r="H139"/>
  <c r="G139"/>
  <c r="I139" s="1"/>
  <c r="I138"/>
  <c r="H137"/>
  <c r="G137"/>
  <c r="I137" s="1"/>
  <c r="I136"/>
  <c r="H135"/>
  <c r="G135"/>
  <c r="I135" s="1"/>
  <c r="I134"/>
  <c r="H133"/>
  <c r="G133"/>
  <c r="I133" s="1"/>
  <c r="I132"/>
  <c r="H131"/>
  <c r="G131"/>
  <c r="I131" s="1"/>
  <c r="I130"/>
  <c r="H129"/>
  <c r="G129"/>
  <c r="I129" s="1"/>
  <c r="I128"/>
  <c r="H127"/>
  <c r="G127"/>
  <c r="I127" s="1"/>
  <c r="I126"/>
  <c r="H125"/>
  <c r="G125"/>
  <c r="I125" s="1"/>
  <c r="I124"/>
  <c r="H123"/>
  <c r="G123"/>
  <c r="I123" s="1"/>
  <c r="I122"/>
  <c r="H121"/>
  <c r="G121"/>
  <c r="I121" s="1"/>
  <c r="I120"/>
  <c r="H119"/>
  <c r="G119"/>
  <c r="I119" s="1"/>
  <c r="I118"/>
  <c r="H117"/>
  <c r="G117"/>
  <c r="I117" s="1"/>
  <c r="I116"/>
  <c r="H115"/>
  <c r="G115"/>
  <c r="I115" s="1"/>
  <c r="I114"/>
  <c r="H113"/>
  <c r="G113"/>
  <c r="I113" s="1"/>
  <c r="I112"/>
  <c r="H111"/>
  <c r="G111"/>
  <c r="I111" s="1"/>
  <c r="I110"/>
  <c r="H109"/>
  <c r="G109"/>
  <c r="I109" s="1"/>
  <c r="I108"/>
  <c r="H107"/>
  <c r="G107"/>
  <c r="I107" s="1"/>
  <c r="I106"/>
  <c r="H105"/>
  <c r="G105"/>
  <c r="I105" s="1"/>
  <c r="I104"/>
  <c r="H103"/>
  <c r="G103"/>
  <c r="I103" s="1"/>
  <c r="I102"/>
  <c r="H101"/>
  <c r="G101"/>
  <c r="I101" s="1"/>
  <c r="I100"/>
  <c r="H99"/>
  <c r="G99"/>
  <c r="I99" s="1"/>
  <c r="I98"/>
  <c r="H97"/>
  <c r="G97"/>
  <c r="I97" s="1"/>
  <c r="I96"/>
  <c r="H95"/>
  <c r="G95"/>
  <c r="I95" s="1"/>
  <c r="I94"/>
  <c r="H93"/>
  <c r="G93"/>
  <c r="I93" s="1"/>
  <c r="I92"/>
  <c r="H91"/>
  <c r="G91"/>
  <c r="I91" s="1"/>
  <c r="I90"/>
  <c r="H89"/>
  <c r="G89"/>
  <c r="I89" s="1"/>
  <c r="I88"/>
  <c r="H87"/>
  <c r="G87"/>
  <c r="I87" s="1"/>
  <c r="I86"/>
  <c r="H85"/>
  <c r="G85"/>
  <c r="I85" s="1"/>
  <c r="I84"/>
  <c r="H83"/>
  <c r="G83"/>
  <c r="I83" s="1"/>
  <c r="I82"/>
  <c r="H81"/>
  <c r="G81"/>
  <c r="I81" s="1"/>
  <c r="I80"/>
  <c r="H79"/>
  <c r="G79"/>
  <c r="I79" s="1"/>
  <c r="I78"/>
  <c r="H77"/>
  <c r="G77"/>
  <c r="I77" s="1"/>
  <c r="I76"/>
  <c r="H75"/>
  <c r="G75"/>
  <c r="I75" s="1"/>
  <c r="I74"/>
  <c r="H73"/>
  <c r="G73"/>
  <c r="I73" s="1"/>
  <c r="I72"/>
  <c r="H71"/>
  <c r="G71"/>
  <c r="I71" s="1"/>
  <c r="I70"/>
  <c r="H69"/>
  <c r="G69"/>
  <c r="I69" s="1"/>
  <c r="I68"/>
  <c r="H67"/>
  <c r="G67"/>
  <c r="I67" s="1"/>
  <c r="I66"/>
  <c r="H65"/>
  <c r="G65"/>
  <c r="I65" s="1"/>
  <c r="I64"/>
  <c r="H63"/>
  <c r="G63"/>
  <c r="I63" s="1"/>
  <c r="I62"/>
  <c r="H61"/>
  <c r="G61"/>
  <c r="I61" s="1"/>
  <c r="I60"/>
  <c r="H59"/>
  <c r="G59"/>
  <c r="I59" s="1"/>
  <c r="I58"/>
  <c r="H57"/>
  <c r="G57"/>
  <c r="I57" s="1"/>
  <c r="I56"/>
  <c r="H55"/>
  <c r="G55"/>
  <c r="I55" s="1"/>
  <c r="I54"/>
  <c r="H53"/>
  <c r="G53"/>
  <c r="I53" s="1"/>
  <c r="I52"/>
  <c r="H51"/>
  <c r="G51"/>
  <c r="I51" s="1"/>
  <c r="I50"/>
  <c r="H49"/>
  <c r="G49"/>
  <c r="I49" s="1"/>
  <c r="I48"/>
  <c r="H47"/>
  <c r="G47"/>
  <c r="I47" s="1"/>
  <c r="I46"/>
  <c r="H45"/>
  <c r="G45"/>
  <c r="I45" s="1"/>
  <c r="I44"/>
  <c r="H43"/>
  <c r="G43"/>
  <c r="I43" s="1"/>
  <c r="I42"/>
  <c r="H41"/>
  <c r="G41"/>
  <c r="I41" s="1"/>
  <c r="I40"/>
  <c r="H39"/>
  <c r="G39"/>
  <c r="I39" s="1"/>
  <c r="I38"/>
  <c r="H37"/>
  <c r="G37"/>
  <c r="I37" s="1"/>
  <c r="I36"/>
  <c r="H35"/>
  <c r="G35"/>
  <c r="I35" s="1"/>
  <c r="I34"/>
  <c r="H33"/>
  <c r="G33"/>
  <c r="I33" s="1"/>
  <c r="I32"/>
  <c r="H31"/>
  <c r="G31"/>
  <c r="I31" s="1"/>
  <c r="I30"/>
  <c r="H29"/>
  <c r="I29"/>
  <c r="I28"/>
  <c r="H27"/>
  <c r="I27"/>
  <c r="H25"/>
  <c r="I25"/>
  <c r="H23"/>
  <c r="I17"/>
  <c r="I16"/>
  <c r="H21"/>
  <c r="F18"/>
  <c r="F14" s="1"/>
  <c r="H19"/>
  <c r="H18" s="1"/>
  <c r="H14" s="1"/>
  <c r="I20"/>
  <c r="I169"/>
  <c r="I21" l="1"/>
  <c r="I23"/>
  <c r="I19"/>
  <c r="I15" s="1"/>
  <c r="I22"/>
  <c r="H15"/>
  <c r="G19"/>
  <c r="I18" l="1"/>
  <c r="I14" s="1"/>
  <c r="G18"/>
  <c r="G14" s="1"/>
  <c r="G15"/>
</calcChain>
</file>

<file path=xl/sharedStrings.xml><?xml version="1.0" encoding="utf-8"?>
<sst xmlns="http://schemas.openxmlformats.org/spreadsheetml/2006/main" count="128" uniqueCount="50">
  <si>
    <t>WICHTIGER HINWEIS</t>
  </si>
  <si>
    <t>Sämtliche in diesem Formular angegebenen Beträge sind:</t>
  </si>
  <si>
    <t xml:space="preserve"> *Zutreffendes bitte ankreuzen</t>
  </si>
  <si>
    <t>Hinweis:</t>
  </si>
  <si>
    <r>
      <t>Anlage 2 zum Abrufantrag</t>
    </r>
    <r>
      <rPr>
        <b/>
        <sz val="14"/>
        <rFont val="Univers (W1)"/>
        <family val="2"/>
      </rPr>
      <t/>
    </r>
  </si>
  <si>
    <t>Anwendungen innovativer Informations- und Kommunikationstechnologien</t>
  </si>
  <si>
    <t>Pilot- und Demonstrationsvorhaben</t>
  </si>
  <si>
    <t xml:space="preserve">          DM-Beträge*              EURO-Beträge* </t>
  </si>
  <si>
    <t xml:space="preserve">            </t>
  </si>
  <si>
    <r>
      <t xml:space="preserve">Nachweis der </t>
    </r>
    <r>
      <rPr>
        <b/>
        <sz val="12"/>
        <rFont val="Univers (W1)"/>
        <family val="2"/>
      </rPr>
      <t>förderfähigen Ausgaben</t>
    </r>
    <r>
      <rPr>
        <sz val="12"/>
        <rFont val="Univers (W1)"/>
        <family val="2"/>
      </rPr>
      <t xml:space="preserve"> gemäß Abrufantrag vom  </t>
    </r>
    <r>
      <rPr>
        <sz val="10"/>
        <rFont val="Univers (W1)"/>
        <family val="2"/>
      </rPr>
      <t xml:space="preserve">..............................      </t>
    </r>
    <r>
      <rPr>
        <sz val="12"/>
        <rFont val="Univers (W1)"/>
        <family val="2"/>
      </rPr>
      <t>für Projekt-Nr.:  ............................................</t>
    </r>
  </si>
  <si>
    <t>lfd. Nr.</t>
  </si>
  <si>
    <t>Bestell-datum</t>
  </si>
  <si>
    <t>Rechnungs-    nummer</t>
  </si>
  <si>
    <t>Lieferfirma</t>
  </si>
  <si>
    <t>Ausgabenart (A, C, D o. E)</t>
  </si>
  <si>
    <t>Leistungsgegenstand</t>
  </si>
  <si>
    <r>
      <t xml:space="preserve">Rechnungsbetrag </t>
    </r>
    <r>
      <rPr>
        <b/>
        <sz val="10"/>
        <rFont val="Univers (W1)"/>
        <family val="2"/>
      </rPr>
      <t>Netto</t>
    </r>
    <r>
      <rPr>
        <sz val="10"/>
        <rFont val="Univers (W1)"/>
        <family val="2"/>
      </rPr>
      <t xml:space="preserve"> (ohne MWSt, Skonti u.ä.)</t>
    </r>
  </si>
  <si>
    <t>gezahlt am</t>
  </si>
  <si>
    <t xml:space="preserve">     ggf. Übertrag vom vorhergehenden Abrufantrag:</t>
  </si>
  <si>
    <t>Summe:</t>
  </si>
  <si>
    <t>*</t>
  </si>
  <si>
    <t>Dieser Nachweis dient der Zuordnung der Rechnungen und Belege zu den jeweiligen Abrufanträgen sowohl in zeitlicher Hinsicht, als auch in Bezug auf die Ausgaben</t>
  </si>
  <si>
    <t>bzw. Kostenarten. Er ersetzt nicht die Verwendungsnachweisführung lt. ANBest-P, Tz. 6</t>
  </si>
  <si>
    <t>Es dürfen nur bereits bezahlte Rechnungen aufgeführt und abgerufen werden werden.</t>
  </si>
  <si>
    <t>Rechnungs-Nr.</t>
  </si>
  <si>
    <t>lfd.    Nr.</t>
  </si>
  <si>
    <r>
      <t xml:space="preserve">gezahlt am </t>
    </r>
    <r>
      <rPr>
        <sz val="7"/>
        <rFont val="Arial"/>
        <family val="2"/>
      </rPr>
      <t>(Datum der Wertstellung)</t>
    </r>
  </si>
  <si>
    <t>Auftrags-               datum</t>
  </si>
  <si>
    <r>
      <t xml:space="preserve">davon nicht zuwendungs-fähig </t>
    </r>
    <r>
      <rPr>
        <sz val="8"/>
        <rFont val="Arial"/>
        <family val="2"/>
      </rPr>
      <t>(€)</t>
    </r>
  </si>
  <si>
    <t xml:space="preserve">Übertrag vom vorherigen Abrufantrag bei fortlaufender Nummerierung </t>
  </si>
  <si>
    <t xml:space="preserve">Zwischensumme aktueller Abruf </t>
  </si>
  <si>
    <t xml:space="preserve">Gesamtsumme  kumulativ </t>
  </si>
  <si>
    <r>
      <t xml:space="preserve">davon zuwen-dungsfähig </t>
    </r>
    <r>
      <rPr>
        <sz val="8"/>
        <rFont val="Arial"/>
        <family val="2"/>
      </rPr>
      <t xml:space="preserve">(€)  </t>
    </r>
    <r>
      <rPr>
        <sz val="7"/>
        <rFont val="Arial"/>
        <family val="2"/>
      </rPr>
      <t>Spalte 9 = 7 - 8</t>
    </r>
  </si>
  <si>
    <t>MwSt. (€)</t>
  </si>
  <si>
    <t>Nettobetrag(€)</t>
  </si>
  <si>
    <t>davon</t>
  </si>
  <si>
    <r>
      <t xml:space="preserve">Leistungsgegenstand
</t>
    </r>
    <r>
      <rPr>
        <sz val="8"/>
        <rFont val="Arial"/>
        <family val="2"/>
      </rPr>
      <t>(Stichworte)</t>
    </r>
  </si>
  <si>
    <t>Auftragnehmer / Dienstleister</t>
  </si>
  <si>
    <t>Datum:</t>
  </si>
  <si>
    <t>Bitte auswählen, ob für Abrufantrag oder Verwendungsnachweis gültig</t>
  </si>
  <si>
    <t>Bitte Auswählen!</t>
  </si>
  <si>
    <t>* Zugehörigkeit des Einzelansatzes gemäß Investitionsplan des Zuwendungsbescheides (ZWB): Sachausgaben, Ausgaben für Aufträge an Dritte (Fremdleistungen), Sonstiges</t>
  </si>
  <si>
    <t>bei Vergabe in Losen - Angabe der Los-Nr.</t>
  </si>
  <si>
    <t>Zuwendungsempfänger</t>
  </si>
  <si>
    <t>Übersicht der getätigten Sachausgaben, Ausgaben für Aufträge an Dritte und Sonstige Ausgaben</t>
  </si>
  <si>
    <t>Nettobetrag (€)</t>
  </si>
  <si>
    <t>Vorhabens-Nr.</t>
  </si>
  <si>
    <r>
      <t xml:space="preserve">Zahlbetrag
Brutto </t>
    </r>
    <r>
      <rPr>
        <sz val="8"/>
        <rFont val="Arial"/>
        <family val="2"/>
      </rPr>
      <t>(€)</t>
    </r>
  </si>
  <si>
    <t>Zuordnung zum Ausgabenplan laut ZWB *</t>
  </si>
  <si>
    <t>Sachausg.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</si>
</sst>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24">
    <font>
      <sz val="10"/>
      <name val="Arial"/>
    </font>
    <font>
      <sz val="10"/>
      <name val="MS Sans Serif"/>
      <family val="2"/>
    </font>
    <font>
      <b/>
      <sz val="12"/>
      <name val="Univers (W1)"/>
      <family val="2"/>
    </font>
    <font>
      <b/>
      <sz val="14"/>
      <name val="Univers (W1)"/>
      <family val="2"/>
    </font>
    <font>
      <sz val="11"/>
      <name val="Univers (W1)"/>
      <family val="2"/>
    </font>
    <font>
      <sz val="10"/>
      <name val="Univers (W1)"/>
      <family val="2"/>
    </font>
    <font>
      <sz val="12"/>
      <name val="Univers (W1)"/>
      <family val="2"/>
    </font>
    <font>
      <b/>
      <sz val="11"/>
      <name val="Univers (W1)"/>
      <family val="2"/>
    </font>
    <font>
      <b/>
      <sz val="10"/>
      <name val="Univers (W1)"/>
      <family val="2"/>
    </font>
    <font>
      <sz val="9"/>
      <name val="Univers (W1)"/>
      <family val="2"/>
    </font>
    <font>
      <b/>
      <u/>
      <sz val="10"/>
      <name val="Univers (W1)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Continuous"/>
    </xf>
    <xf numFmtId="0" fontId="6" fillId="2" borderId="1" xfId="1" applyFont="1" applyFill="1" applyBorder="1" applyAlignment="1">
      <alignment vertical="center"/>
    </xf>
    <xf numFmtId="0" fontId="2" fillId="0" borderId="0" xfId="0" applyFont="1" applyAlignment="1">
      <alignment horizontal="centerContinuous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4" fillId="2" borderId="2" xfId="1" applyFont="1" applyFill="1" applyBorder="1" applyAlignment="1"/>
    <xf numFmtId="0" fontId="6" fillId="2" borderId="3" xfId="1" applyFont="1" applyFill="1" applyBorder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7" fillId="2" borderId="3" xfId="1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5" fillId="2" borderId="4" xfId="1" applyFont="1" applyFill="1" applyBorder="1" applyAlignment="1">
      <alignment vertical="top"/>
    </xf>
    <xf numFmtId="0" fontId="7" fillId="2" borderId="5" xfId="1" applyFont="1" applyFill="1" applyBorder="1" applyAlignment="1">
      <alignment vertical="top" wrapText="1"/>
    </xf>
    <xf numFmtId="0" fontId="6" fillId="0" borderId="0" xfId="0" quotePrefix="1" applyFont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/>
    <xf numFmtId="0" fontId="9" fillId="0" borderId="0" xfId="0" applyFont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10" fillId="0" borderId="0" xfId="0" applyFont="1"/>
    <xf numFmtId="0" fontId="9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2" borderId="2" xfId="1" applyFont="1" applyFill="1" applyBorder="1" applyAlignment="1">
      <alignment vertical="top" wrapText="1"/>
    </xf>
    <xf numFmtId="0" fontId="2" fillId="2" borderId="19" xfId="1" applyFont="1" applyFill="1" applyBorder="1" applyAlignment="1">
      <alignment vertical="center"/>
    </xf>
    <xf numFmtId="4" fontId="16" fillId="0" borderId="21" xfId="0" applyNumberFormat="1" applyFont="1" applyFill="1" applyBorder="1" applyAlignment="1" applyProtection="1">
      <alignment vertical="center"/>
      <protection locked="0"/>
    </xf>
    <xf numFmtId="4" fontId="16" fillId="0" borderId="22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4" fontId="16" fillId="4" borderId="25" xfId="0" applyNumberFormat="1" applyFont="1" applyFill="1" applyBorder="1" applyAlignment="1" applyProtection="1">
      <alignment vertical="center"/>
    </xf>
    <xf numFmtId="4" fontId="16" fillId="4" borderId="26" xfId="0" applyNumberFormat="1" applyFont="1" applyFill="1" applyBorder="1" applyAlignment="1" applyProtection="1">
      <alignment vertical="center"/>
    </xf>
    <xf numFmtId="14" fontId="13" fillId="0" borderId="0" xfId="0" applyNumberFormat="1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7" fillId="3" borderId="9" xfId="0" applyNumberFormat="1" applyFont="1" applyFill="1" applyBorder="1" applyAlignment="1" applyProtection="1">
      <alignment horizontal="center" vertical="center"/>
    </xf>
    <xf numFmtId="0" fontId="16" fillId="3" borderId="28" xfId="0" applyFont="1" applyFill="1" applyBorder="1" applyAlignment="1" applyProtection="1">
      <alignment horizontal="center" vertical="center" wrapText="1"/>
    </xf>
    <xf numFmtId="164" fontId="15" fillId="0" borderId="21" xfId="0" applyNumberFormat="1" applyFont="1" applyBorder="1" applyAlignment="1" applyProtection="1">
      <alignment vertical="center"/>
      <protection locked="0"/>
    </xf>
    <xf numFmtId="164" fontId="15" fillId="0" borderId="22" xfId="0" applyNumberFormat="1" applyFont="1" applyBorder="1" applyAlignment="1" applyProtection="1">
      <alignment vertical="center"/>
      <protection locked="0"/>
    </xf>
    <xf numFmtId="164" fontId="15" fillId="0" borderId="54" xfId="0" applyNumberFormat="1" applyFont="1" applyBorder="1" applyAlignment="1" applyProtection="1">
      <alignment vertical="center"/>
      <protection locked="0"/>
    </xf>
    <xf numFmtId="164" fontId="15" fillId="0" borderId="0" xfId="0" applyNumberFormat="1" applyFont="1" applyAlignment="1" applyProtection="1">
      <alignment vertical="center"/>
      <protection locked="0"/>
    </xf>
    <xf numFmtId="164" fontId="15" fillId="7" borderId="21" xfId="0" applyNumberFormat="1" applyFont="1" applyFill="1" applyBorder="1" applyAlignment="1" applyProtection="1">
      <alignment vertical="center"/>
      <protection locked="0"/>
    </xf>
    <xf numFmtId="164" fontId="15" fillId="7" borderId="22" xfId="0" applyNumberFormat="1" applyFont="1" applyFill="1" applyBorder="1" applyAlignment="1" applyProtection="1">
      <alignment vertical="center"/>
      <protection locked="0"/>
    </xf>
    <xf numFmtId="164" fontId="15" fillId="7" borderId="54" xfId="0" applyNumberFormat="1" applyFont="1" applyFill="1" applyBorder="1" applyAlignment="1" applyProtection="1">
      <alignment vertical="center"/>
      <protection locked="0"/>
    </xf>
    <xf numFmtId="0" fontId="16" fillId="3" borderId="24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/>
    </xf>
    <xf numFmtId="14" fontId="13" fillId="0" borderId="0" xfId="0" applyNumberFormat="1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right" vertical="center"/>
    </xf>
    <xf numFmtId="0" fontId="13" fillId="0" borderId="20" xfId="0" applyFont="1" applyBorder="1" applyAlignment="1" applyProtection="1">
      <alignment vertical="center"/>
    </xf>
    <xf numFmtId="14" fontId="13" fillId="0" borderId="20" xfId="0" applyNumberFormat="1" applyFont="1" applyBorder="1" applyAlignment="1" applyProtection="1">
      <alignment vertical="center"/>
    </xf>
    <xf numFmtId="0" fontId="13" fillId="0" borderId="2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vertical="center"/>
    </xf>
    <xf numFmtId="0" fontId="13" fillId="0" borderId="23" xfId="0" applyFont="1" applyBorder="1" applyAlignment="1" applyProtection="1">
      <alignment horizontal="right" vertical="center"/>
    </xf>
    <xf numFmtId="0" fontId="13" fillId="0" borderId="2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14" fontId="19" fillId="0" borderId="0" xfId="0" applyNumberFormat="1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49" fontId="19" fillId="0" borderId="0" xfId="0" applyNumberFormat="1" applyFont="1" applyBorder="1" applyAlignment="1" applyProtection="1">
      <alignment horizontal="left" vertical="center"/>
    </xf>
    <xf numFmtId="49" fontId="19" fillId="0" borderId="0" xfId="0" applyNumberFormat="1" applyFont="1" applyBorder="1" applyAlignment="1" applyProtection="1">
      <alignment horizontal="right" vertical="center"/>
    </xf>
    <xf numFmtId="49" fontId="19" fillId="0" borderId="0" xfId="0" applyNumberFormat="1" applyFont="1" applyBorder="1" applyAlignment="1" applyProtection="1">
      <alignment vertical="center"/>
    </xf>
    <xf numFmtId="14" fontId="20" fillId="0" borderId="0" xfId="0" applyNumberFormat="1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12" fillId="0" borderId="27" xfId="0" applyFont="1" applyBorder="1" applyAlignment="1" applyProtection="1">
      <alignment vertical="center"/>
    </xf>
    <xf numFmtId="14" fontId="13" fillId="0" borderId="23" xfId="0" applyNumberFormat="1" applyFont="1" applyBorder="1" applyAlignment="1" applyProtection="1"/>
    <xf numFmtId="0" fontId="13" fillId="0" borderId="23" xfId="0" applyFont="1" applyBorder="1" applyAlignment="1" applyProtection="1"/>
    <xf numFmtId="0" fontId="13" fillId="0" borderId="23" xfId="0" applyFont="1" applyBorder="1" applyAlignment="1" applyProtection="1">
      <alignment horizontal="left"/>
    </xf>
    <xf numFmtId="0" fontId="13" fillId="0" borderId="23" xfId="0" applyFont="1" applyBorder="1" applyAlignment="1" applyProtection="1">
      <alignment horizontal="right"/>
    </xf>
    <xf numFmtId="14" fontId="15" fillId="0" borderId="29" xfId="0" applyNumberFormat="1" applyFont="1" applyBorder="1" applyAlignment="1" applyProtection="1">
      <alignment horizontal="center" vertical="center" wrapText="1"/>
      <protection locked="0"/>
    </xf>
    <xf numFmtId="14" fontId="15" fillId="0" borderId="22" xfId="0" applyNumberFormat="1" applyFont="1" applyBorder="1" applyAlignment="1" applyProtection="1">
      <alignment horizontal="center" vertical="center" wrapText="1"/>
      <protection locked="0"/>
    </xf>
    <xf numFmtId="0" fontId="15" fillId="0" borderId="20" xfId="0" applyFont="1" applyBorder="1" applyAlignment="1" applyProtection="1">
      <alignment horizontal="left" vertical="center" wrapText="1"/>
    </xf>
    <xf numFmtId="0" fontId="0" fillId="0" borderId="20" xfId="0" applyBorder="1" applyAlignment="1" applyProtection="1">
      <alignment vertical="center" wrapText="1"/>
    </xf>
    <xf numFmtId="0" fontId="15" fillId="0" borderId="9" xfId="0" applyNumberFormat="1" applyFont="1" applyBorder="1" applyAlignment="1" applyProtection="1">
      <alignment horizontal="center" vertical="center" wrapText="1"/>
      <protection locked="0"/>
    </xf>
    <xf numFmtId="0" fontId="18" fillId="3" borderId="24" xfId="0" applyFont="1" applyFill="1" applyBorder="1" applyAlignment="1" applyProtection="1">
      <alignment horizontal="center" vertical="center" wrapText="1"/>
    </xf>
    <xf numFmtId="0" fontId="18" fillId="3" borderId="22" xfId="0" applyFont="1" applyFill="1" applyBorder="1" applyAlignment="1" applyProtection="1">
      <alignment horizontal="center" vertical="center" wrapText="1"/>
    </xf>
    <xf numFmtId="14" fontId="15" fillId="0" borderId="40" xfId="0" applyNumberFormat="1" applyFont="1" applyBorder="1" applyAlignment="1" applyProtection="1">
      <alignment horizontal="center" vertical="center" wrapText="1"/>
      <protection locked="0"/>
    </xf>
    <xf numFmtId="14" fontId="15" fillId="0" borderId="24" xfId="0" applyNumberFormat="1" applyFont="1" applyBorder="1" applyAlignment="1" applyProtection="1">
      <alignment horizontal="center" vertical="center" wrapText="1"/>
      <protection locked="0"/>
    </xf>
    <xf numFmtId="14" fontId="15" fillId="0" borderId="29" xfId="0" applyNumberFormat="1" applyFont="1" applyBorder="1" applyAlignment="1" applyProtection="1">
      <alignment horizontal="center" vertical="center"/>
      <protection locked="0"/>
    </xf>
    <xf numFmtId="14" fontId="15" fillId="0" borderId="22" xfId="0" applyNumberFormat="1" applyFont="1" applyBorder="1" applyAlignment="1" applyProtection="1">
      <alignment horizontal="center" vertical="center"/>
      <protection locked="0"/>
    </xf>
    <xf numFmtId="0" fontId="22" fillId="0" borderId="27" xfId="0" applyFont="1" applyBorder="1" applyAlignment="1" applyProtection="1">
      <alignment vertical="center"/>
    </xf>
    <xf numFmtId="0" fontId="11" fillId="0" borderId="23" xfId="0" applyFont="1" applyBorder="1" applyAlignment="1" applyProtection="1"/>
    <xf numFmtId="0" fontId="11" fillId="0" borderId="39" xfId="0" applyFont="1" applyBorder="1" applyAlignment="1" applyProtection="1"/>
    <xf numFmtId="0" fontId="23" fillId="5" borderId="37" xfId="0" applyFont="1" applyFill="1" applyBorder="1" applyAlignment="1" applyProtection="1">
      <alignment horizontal="left" vertical="center"/>
      <protection hidden="1"/>
    </xf>
    <xf numFmtId="0" fontId="11" fillId="0" borderId="53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15" fillId="0" borderId="40" xfId="0" applyNumberFormat="1" applyFont="1" applyBorder="1" applyAlignment="1" applyProtection="1">
      <alignment horizontal="center" vertical="center" wrapText="1"/>
      <protection locked="0"/>
    </xf>
    <xf numFmtId="0" fontId="15" fillId="0" borderId="22" xfId="0" applyNumberFormat="1" applyFont="1" applyBorder="1" applyAlignment="1" applyProtection="1">
      <alignment horizontal="center" vertical="center" wrapText="1"/>
      <protection locked="0"/>
    </xf>
    <xf numFmtId="14" fontId="15" fillId="0" borderId="24" xfId="0" applyNumberFormat="1" applyFont="1" applyBorder="1" applyAlignment="1" applyProtection="1">
      <alignment horizontal="center" vertical="center"/>
      <protection locked="0"/>
    </xf>
    <xf numFmtId="14" fontId="11" fillId="5" borderId="37" xfId="0" applyNumberFormat="1" applyFont="1" applyFill="1" applyBorder="1" applyAlignment="1" applyProtection="1">
      <alignment horizontal="left" vertical="center"/>
      <protection locked="0"/>
    </xf>
    <xf numFmtId="14" fontId="11" fillId="5" borderId="53" xfId="0" applyNumberFormat="1" applyFont="1" applyFill="1" applyBorder="1" applyAlignment="1" applyProtection="1">
      <alignment horizontal="left" vertical="center"/>
      <protection locked="0"/>
    </xf>
    <xf numFmtId="0" fontId="11" fillId="5" borderId="38" xfId="0" applyFont="1" applyFill="1" applyBorder="1" applyAlignment="1" applyProtection="1">
      <alignment horizontal="left" vertical="center"/>
      <protection locked="0"/>
    </xf>
    <xf numFmtId="49" fontId="15" fillId="0" borderId="29" xfId="0" applyNumberFormat="1" applyFont="1" applyBorder="1" applyAlignment="1" applyProtection="1">
      <alignment horizontal="center" vertical="center"/>
      <protection locked="0"/>
    </xf>
    <xf numFmtId="49" fontId="15" fillId="0" borderId="22" xfId="0" applyNumberFormat="1" applyFont="1" applyBorder="1" applyAlignment="1" applyProtection="1">
      <alignment horizontal="center" vertical="center"/>
      <protection locked="0"/>
    </xf>
    <xf numFmtId="49" fontId="15" fillId="0" borderId="29" xfId="0" applyNumberFormat="1" applyFont="1" applyBorder="1" applyAlignment="1" applyProtection="1">
      <alignment horizontal="left" vertical="center" wrapText="1"/>
      <protection locked="0"/>
    </xf>
    <xf numFmtId="49" fontId="15" fillId="0" borderId="22" xfId="0" applyNumberFormat="1" applyFont="1" applyBorder="1" applyAlignment="1" applyProtection="1">
      <alignment horizontal="left" vertical="center" wrapText="1"/>
      <protection locked="0"/>
    </xf>
    <xf numFmtId="164" fontId="15" fillId="0" borderId="29" xfId="0" applyNumberFormat="1" applyFont="1" applyBorder="1" applyAlignment="1" applyProtection="1">
      <alignment horizontal="right" vertical="center" wrapText="1"/>
      <protection locked="0"/>
    </xf>
    <xf numFmtId="164" fontId="15" fillId="0" borderId="22" xfId="0" applyNumberFormat="1" applyFont="1" applyBorder="1" applyAlignment="1" applyProtection="1">
      <alignment horizontal="right" vertical="center" wrapText="1"/>
      <protection locked="0"/>
    </xf>
    <xf numFmtId="49" fontId="15" fillId="0" borderId="24" xfId="0" applyNumberFormat="1" applyFont="1" applyBorder="1" applyAlignment="1" applyProtection="1">
      <alignment horizontal="center" vertical="center"/>
      <protection locked="0"/>
    </xf>
    <xf numFmtId="49" fontId="15" fillId="0" borderId="24" xfId="0" applyNumberFormat="1" applyFont="1" applyBorder="1" applyAlignment="1" applyProtection="1">
      <alignment horizontal="left" vertical="center" wrapText="1"/>
      <protection locked="0"/>
    </xf>
    <xf numFmtId="49" fontId="15" fillId="0" borderId="40" xfId="0" applyNumberFormat="1" applyFont="1" applyBorder="1" applyAlignment="1" applyProtection="1">
      <alignment horizontal="center" vertical="center"/>
      <protection locked="0"/>
    </xf>
    <xf numFmtId="14" fontId="15" fillId="0" borderId="40" xfId="0" applyNumberFormat="1" applyFont="1" applyBorder="1" applyAlignment="1" applyProtection="1">
      <alignment horizontal="center" vertical="center"/>
      <protection locked="0"/>
    </xf>
    <xf numFmtId="14" fontId="16" fillId="3" borderId="24" xfId="0" applyNumberFormat="1" applyFont="1" applyFill="1" applyBorder="1" applyAlignment="1" applyProtection="1">
      <alignment horizontal="center" vertical="center" wrapText="1"/>
    </xf>
    <xf numFmtId="14" fontId="16" fillId="3" borderId="22" xfId="0" applyNumberFormat="1" applyFont="1" applyFill="1" applyBorder="1" applyAlignment="1" applyProtection="1">
      <alignment horizontal="center" vertical="center" wrapText="1"/>
    </xf>
    <xf numFmtId="0" fontId="16" fillId="4" borderId="27" xfId="0" applyFont="1" applyFill="1" applyBorder="1" applyAlignment="1" applyProtection="1">
      <alignment horizontal="right" vertical="center"/>
    </xf>
    <xf numFmtId="0" fontId="16" fillId="4" borderId="23" xfId="0" applyFont="1" applyFill="1" applyBorder="1" applyAlignment="1" applyProtection="1">
      <alignment horizontal="right" vertical="center"/>
    </xf>
    <xf numFmtId="0" fontId="16" fillId="4" borderId="39" xfId="0" applyFont="1" applyFill="1" applyBorder="1" applyAlignment="1" applyProtection="1">
      <alignment horizontal="right" vertical="center"/>
    </xf>
    <xf numFmtId="0" fontId="16" fillId="4" borderId="50" xfId="0" applyFont="1" applyFill="1" applyBorder="1" applyAlignment="1" applyProtection="1">
      <alignment horizontal="right" vertical="center"/>
    </xf>
    <xf numFmtId="0" fontId="16" fillId="4" borderId="51" xfId="0" applyFont="1" applyFill="1" applyBorder="1" applyAlignment="1" applyProtection="1">
      <alignment horizontal="right" vertical="center"/>
    </xf>
    <xf numFmtId="0" fontId="16" fillId="4" borderId="52" xfId="0" applyFont="1" applyFill="1" applyBorder="1" applyAlignment="1" applyProtection="1">
      <alignment horizontal="right" vertical="center"/>
    </xf>
    <xf numFmtId="4" fontId="16" fillId="4" borderId="29" xfId="0" applyNumberFormat="1" applyFont="1" applyFill="1" applyBorder="1" applyAlignment="1" applyProtection="1">
      <alignment horizontal="right" vertical="center"/>
    </xf>
    <xf numFmtId="4" fontId="16" fillId="4" borderId="26" xfId="0" applyNumberFormat="1" applyFont="1" applyFill="1" applyBorder="1" applyAlignment="1" applyProtection="1">
      <alignment horizontal="right" vertical="center"/>
    </xf>
    <xf numFmtId="0" fontId="16" fillId="3" borderId="24" xfId="0" applyFont="1" applyFill="1" applyBorder="1" applyAlignment="1" applyProtection="1">
      <alignment horizontal="center" vertical="center" wrapText="1"/>
    </xf>
    <xf numFmtId="0" fontId="16" fillId="3" borderId="22" xfId="0" applyFont="1" applyFill="1" applyBorder="1" applyAlignment="1" applyProtection="1">
      <alignment horizontal="center" vertical="center" wrapText="1"/>
    </xf>
    <xf numFmtId="4" fontId="16" fillId="0" borderId="40" xfId="0" applyNumberFormat="1" applyFont="1" applyFill="1" applyBorder="1" applyAlignment="1" applyProtection="1">
      <alignment horizontal="right" vertical="center"/>
      <protection locked="0"/>
    </xf>
    <xf numFmtId="4" fontId="16" fillId="0" borderId="22" xfId="0" applyNumberFormat="1" applyFont="1" applyFill="1" applyBorder="1" applyAlignment="1" applyProtection="1">
      <alignment horizontal="right" vertical="center"/>
      <protection locked="0"/>
    </xf>
    <xf numFmtId="0" fontId="15" fillId="6" borderId="41" xfId="0" applyFont="1" applyFill="1" applyBorder="1" applyAlignment="1" applyProtection="1">
      <alignment horizontal="center" vertical="center"/>
    </xf>
    <xf numFmtId="0" fontId="15" fillId="6" borderId="42" xfId="0" applyFont="1" applyFill="1" applyBorder="1" applyAlignment="1" applyProtection="1">
      <alignment horizontal="center" vertical="center"/>
    </xf>
    <xf numFmtId="0" fontId="15" fillId="6" borderId="43" xfId="0" applyFont="1" applyFill="1" applyBorder="1" applyAlignment="1" applyProtection="1">
      <alignment horizontal="center" vertical="center"/>
    </xf>
    <xf numFmtId="0" fontId="15" fillId="6" borderId="44" xfId="0" applyFont="1" applyFill="1" applyBorder="1" applyAlignment="1" applyProtection="1">
      <alignment horizontal="center" vertical="center"/>
    </xf>
    <xf numFmtId="0" fontId="15" fillId="6" borderId="45" xfId="0" applyFont="1" applyFill="1" applyBorder="1" applyAlignment="1" applyProtection="1">
      <alignment horizontal="center" vertical="center"/>
    </xf>
    <xf numFmtId="0" fontId="15" fillId="6" borderId="46" xfId="0" applyFont="1" applyFill="1" applyBorder="1" applyAlignment="1" applyProtection="1">
      <alignment horizontal="center" vertical="center"/>
    </xf>
    <xf numFmtId="0" fontId="15" fillId="6" borderId="47" xfId="0" applyFont="1" applyFill="1" applyBorder="1" applyAlignment="1" applyProtection="1">
      <alignment horizontal="center" vertical="center"/>
    </xf>
    <xf numFmtId="0" fontId="15" fillId="6" borderId="48" xfId="0" applyFont="1" applyFill="1" applyBorder="1" applyAlignment="1" applyProtection="1">
      <alignment horizontal="center" vertical="center"/>
    </xf>
    <xf numFmtId="0" fontId="15" fillId="6" borderId="49" xfId="0" applyFont="1" applyFill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vertical="center"/>
    </xf>
    <xf numFmtId="0" fontId="13" fillId="0" borderId="39" xfId="0" applyFont="1" applyBorder="1" applyAlignment="1" applyProtection="1">
      <alignment vertical="center"/>
    </xf>
    <xf numFmtId="0" fontId="12" fillId="0" borderId="27" xfId="0" applyFont="1" applyBorder="1" applyAlignment="1" applyProtection="1">
      <alignment vertical="center"/>
    </xf>
    <xf numFmtId="0" fontId="12" fillId="0" borderId="23" xfId="0" applyFont="1" applyBorder="1" applyAlignment="1" applyProtection="1">
      <alignment vertical="center"/>
    </xf>
    <xf numFmtId="0" fontId="11" fillId="0" borderId="39" xfId="0" applyFont="1" applyBorder="1" applyAlignment="1" applyProtection="1">
      <alignment vertical="center"/>
    </xf>
    <xf numFmtId="49" fontId="11" fillId="5" borderId="37" xfId="0" applyNumberFormat="1" applyFont="1" applyFill="1" applyBorder="1" applyAlignment="1" applyProtection="1">
      <alignment horizontal="left" vertical="center"/>
      <protection locked="0"/>
    </xf>
    <xf numFmtId="0" fontId="11" fillId="5" borderId="53" xfId="0" applyFont="1" applyFill="1" applyBorder="1" applyAlignment="1" applyProtection="1">
      <alignment vertical="center"/>
      <protection locked="0"/>
    </xf>
    <xf numFmtId="0" fontId="11" fillId="5" borderId="53" xfId="0" applyFont="1" applyFill="1" applyBorder="1" applyAlignment="1">
      <alignment vertical="center"/>
    </xf>
    <xf numFmtId="0" fontId="11" fillId="5" borderId="38" xfId="0" applyFont="1" applyFill="1" applyBorder="1" applyAlignment="1">
      <alignment vertical="center"/>
    </xf>
    <xf numFmtId="0" fontId="12" fillId="0" borderId="35" xfId="0" applyFont="1" applyBorder="1" applyAlignment="1" applyProtection="1">
      <alignment horizontal="left" vertical="center"/>
    </xf>
    <xf numFmtId="0" fontId="0" fillId="0" borderId="36" xfId="0" applyBorder="1" applyAlignment="1" applyProtection="1"/>
    <xf numFmtId="0" fontId="11" fillId="5" borderId="37" xfId="0" applyFont="1" applyFill="1" applyBorder="1" applyAlignment="1" applyProtection="1">
      <alignment vertical="center"/>
      <protection locked="0"/>
    </xf>
    <xf numFmtId="0" fontId="0" fillId="0" borderId="38" xfId="0" applyBorder="1" applyAlignment="1"/>
    <xf numFmtId="0" fontId="0" fillId="0" borderId="33" xfId="0" applyBorder="1" applyAlignment="1" applyProtection="1"/>
    <xf numFmtId="0" fontId="0" fillId="0" borderId="34" xfId="0" applyBorder="1" applyAlignment="1" applyProtection="1"/>
    <xf numFmtId="0" fontId="0" fillId="0" borderId="27" xfId="0" applyBorder="1" applyAlignment="1" applyProtection="1"/>
    <xf numFmtId="0" fontId="0" fillId="0" borderId="39" xfId="0" applyBorder="1" applyAlignment="1" applyProtection="1"/>
    <xf numFmtId="0" fontId="16" fillId="4" borderId="30" xfId="0" applyFont="1" applyFill="1" applyBorder="1" applyAlignment="1" applyProtection="1">
      <alignment horizontal="right" vertical="center"/>
    </xf>
    <xf numFmtId="0" fontId="16" fillId="4" borderId="31" xfId="0" applyFont="1" applyFill="1" applyBorder="1" applyAlignment="1" applyProtection="1">
      <alignment horizontal="right" vertical="center"/>
    </xf>
    <xf numFmtId="0" fontId="16" fillId="4" borderId="32" xfId="0" applyFont="1" applyFill="1" applyBorder="1" applyAlignment="1" applyProtection="1">
      <alignment horizontal="right" vertical="center"/>
    </xf>
    <xf numFmtId="0" fontId="16" fillId="4" borderId="33" xfId="0" applyFont="1" applyFill="1" applyBorder="1" applyAlignment="1" applyProtection="1">
      <alignment horizontal="right" vertical="center"/>
    </xf>
    <xf numFmtId="0" fontId="16" fillId="4" borderId="20" xfId="0" applyFont="1" applyFill="1" applyBorder="1" applyAlignment="1" applyProtection="1">
      <alignment horizontal="right" vertical="center"/>
    </xf>
    <xf numFmtId="0" fontId="16" fillId="4" borderId="34" xfId="0" applyFont="1" applyFill="1" applyBorder="1" applyAlignment="1" applyProtection="1">
      <alignment horizontal="right" vertical="center"/>
    </xf>
    <xf numFmtId="49" fontId="15" fillId="0" borderId="40" xfId="0" applyNumberFormat="1" applyFont="1" applyBorder="1" applyAlignment="1" applyProtection="1">
      <alignment horizontal="left" vertical="center" wrapText="1"/>
      <protection locked="0"/>
    </xf>
  </cellXfs>
  <cellStyles count="2">
    <cellStyle name="Standard" xfId="0" builtinId="0"/>
    <cellStyle name="Standard_NEUVWN-E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1152525</xdr:colOff>
      <xdr:row>9</xdr:row>
      <xdr:rowOff>0</xdr:rowOff>
    </xdr:from>
    <xdr:to>
      <xdr:col>4</xdr:col>
      <xdr:colOff>1323975</xdr:colOff>
      <xdr:row>9</xdr:row>
      <xdr:rowOff>0</xdr:rowOff>
    </xdr:to>
    <xdr:sp macro="" textlink="">
      <xdr:nvSpPr>
        <xdr:cNvPr id="5715" name="Rectangle 1"/>
        <xdr:cNvSpPr>
          <a:spLocks noChangeArrowheads="1"/>
        </xdr:cNvSpPr>
      </xdr:nvSpPr>
      <xdr:spPr bwMode="auto">
        <a:xfrm>
          <a:off x="4410075" y="184785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179070</xdr:colOff>
      <xdr:row>0</xdr:row>
      <xdr:rowOff>0</xdr:rowOff>
    </xdr:from>
    <xdr:to>
      <xdr:col>11</xdr:col>
      <xdr:colOff>539110</xdr:colOff>
      <xdr:row>0</xdr:row>
      <xdr:rowOff>0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180975" y="0"/>
          <a:ext cx="10325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________________________________________________________________________________________________________________________________________________________________________________________________________________________________________________________                               </a:t>
          </a:r>
          <a:r>
            <a:rPr lang="de-DE" sz="900" b="0" i="0" u="none" strike="noStrike" baseline="0">
              <a:solidFill>
                <a:srgbClr val="000000"/>
              </a:solidFill>
              <a:latin typeface="Univers 55"/>
            </a:rPr>
            <a:t>Thüringer Aufbaubank  </a:t>
          </a: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         </a:t>
          </a: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</a:t>
          </a:r>
          <a:r>
            <a:rPr lang="de-DE" sz="600" b="0" i="0" u="none" strike="noStrike" baseline="0">
              <a:solidFill>
                <a:srgbClr val="000000"/>
              </a:solidFill>
              <a:latin typeface="Univers 55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Die Förderbank.</a:t>
          </a:r>
          <a:endParaRPr lang="de-DE" sz="10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1152525</xdr:colOff>
      <xdr:row>9</xdr:row>
      <xdr:rowOff>0</xdr:rowOff>
    </xdr:from>
    <xdr:to>
      <xdr:col>4</xdr:col>
      <xdr:colOff>1257300</xdr:colOff>
      <xdr:row>9</xdr:row>
      <xdr:rowOff>0</xdr:rowOff>
    </xdr:to>
    <xdr:sp macro="" textlink="">
      <xdr:nvSpPr>
        <xdr:cNvPr id="5717" name="Rectangle 6"/>
        <xdr:cNvSpPr>
          <a:spLocks noChangeArrowheads="1"/>
        </xdr:cNvSpPr>
      </xdr:nvSpPr>
      <xdr:spPr bwMode="auto">
        <a:xfrm>
          <a:off x="4410075" y="184785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1152525</xdr:colOff>
      <xdr:row>9</xdr:row>
      <xdr:rowOff>0</xdr:rowOff>
    </xdr:from>
    <xdr:to>
      <xdr:col>4</xdr:col>
      <xdr:colOff>1257300</xdr:colOff>
      <xdr:row>9</xdr:row>
      <xdr:rowOff>0</xdr:rowOff>
    </xdr:to>
    <xdr:sp macro="" textlink="">
      <xdr:nvSpPr>
        <xdr:cNvPr id="5718" name="Rectangle 14"/>
        <xdr:cNvSpPr>
          <a:spLocks noChangeArrowheads="1"/>
        </xdr:cNvSpPr>
      </xdr:nvSpPr>
      <xdr:spPr bwMode="auto">
        <a:xfrm>
          <a:off x="4410075" y="184785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491490</xdr:colOff>
      <xdr:row>9</xdr:row>
      <xdr:rowOff>0</xdr:rowOff>
    </xdr:from>
    <xdr:to>
      <xdr:col>12</xdr:col>
      <xdr:colOff>1933</xdr:colOff>
      <xdr:row>9</xdr:row>
      <xdr:rowOff>0</xdr:rowOff>
    </xdr:to>
    <xdr:sp macro="" textlink="">
      <xdr:nvSpPr>
        <xdr:cNvPr id="5138" name="Text Box 18"/>
        <xdr:cNvSpPr txBox="1">
          <a:spLocks noChangeArrowheads="1"/>
        </xdr:cNvSpPr>
      </xdr:nvSpPr>
      <xdr:spPr bwMode="auto">
        <a:xfrm>
          <a:off x="8058150" y="2181225"/>
          <a:ext cx="2638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00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</a:t>
          </a: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Bitte das entsprechende Vorhaben ankreuzen. Für Projekte, die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     beide Vorhaben beinhalten, sind zwei getrennte Listen zu führen.</a:t>
          </a:r>
        </a:p>
      </xdr:txBody>
    </xdr:sp>
    <xdr:clientData/>
  </xdr:twoCellAnchor>
  <xdr:twoCellAnchor editAs="absolute">
    <xdr:from>
      <xdr:col>8</xdr:col>
      <xdr:colOff>714375</xdr:colOff>
      <xdr:row>0</xdr:row>
      <xdr:rowOff>76200</xdr:rowOff>
    </xdr:from>
    <xdr:to>
      <xdr:col>10</xdr:col>
      <xdr:colOff>219075</xdr:colOff>
      <xdr:row>2</xdr:row>
      <xdr:rowOff>85725</xdr:rowOff>
    </xdr:to>
    <xdr:pic>
      <xdr:nvPicPr>
        <xdr:cNvPr id="5720" name="Grafik 7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9550" y="76200"/>
          <a:ext cx="8667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10</xdr:col>
      <xdr:colOff>381000</xdr:colOff>
      <xdr:row>0</xdr:row>
      <xdr:rowOff>19050</xdr:rowOff>
    </xdr:from>
    <xdr:to>
      <xdr:col>11</xdr:col>
      <xdr:colOff>571500</xdr:colOff>
      <xdr:row>3</xdr:row>
      <xdr:rowOff>28575</xdr:rowOff>
    </xdr:to>
    <xdr:pic>
      <xdr:nvPicPr>
        <xdr:cNvPr id="5721" name="Bild 1" descr="S:\Logo_erweiterterRahmen 201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58250" y="19050"/>
          <a:ext cx="7715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1285875</xdr:colOff>
      <xdr:row>1</xdr:row>
      <xdr:rowOff>285750</xdr:rowOff>
    </xdr:from>
    <xdr:to>
      <xdr:col>5</xdr:col>
      <xdr:colOff>1581150</xdr:colOff>
      <xdr:row>3</xdr:row>
      <xdr:rowOff>9525</xdr:rowOff>
    </xdr:to>
    <xdr:sp macro="" textlink="">
      <xdr:nvSpPr>
        <xdr:cNvPr id="2219" name="Rectangle 1"/>
        <xdr:cNvSpPr>
          <a:spLocks noChangeArrowheads="1"/>
        </xdr:cNvSpPr>
      </xdr:nvSpPr>
      <xdr:spPr bwMode="auto">
        <a:xfrm>
          <a:off x="6086475" y="438150"/>
          <a:ext cx="2952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2</xdr:row>
      <xdr:rowOff>0</xdr:rowOff>
    </xdr:from>
    <xdr:to>
      <xdr:col>5</xdr:col>
      <xdr:colOff>352425</xdr:colOff>
      <xdr:row>3</xdr:row>
      <xdr:rowOff>0</xdr:rowOff>
    </xdr:to>
    <xdr:sp macro="" textlink="">
      <xdr:nvSpPr>
        <xdr:cNvPr id="2220" name="Rectangle 2"/>
        <xdr:cNvSpPr>
          <a:spLocks noChangeArrowheads="1"/>
        </xdr:cNvSpPr>
      </xdr:nvSpPr>
      <xdr:spPr bwMode="auto">
        <a:xfrm>
          <a:off x="4848225" y="438150"/>
          <a:ext cx="30480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9"/>
  <sheetViews>
    <sheetView showGridLines="0" tabSelected="1" zoomScaleNormal="100" workbookViewId="0">
      <pane ySplit="15" topLeftCell="A16" activePane="bottomLeft" state="frozen"/>
      <selection pane="bottomLeft" activeCell="J20" sqref="J20:J21"/>
    </sheetView>
  </sheetViews>
  <sheetFormatPr baseColWidth="10" defaultColWidth="11.5703125" defaultRowHeight="12.75"/>
  <cols>
    <col min="1" max="1" width="4.7109375" style="42" customWidth="1"/>
    <col min="2" max="2" width="8.7109375" style="50" customWidth="1"/>
    <col min="3" max="3" width="12.7109375" style="42" customWidth="1"/>
    <col min="4" max="5" width="22.7109375" style="52" customWidth="1"/>
    <col min="6" max="6" width="11.7109375" style="51" customWidth="1"/>
    <col min="7" max="9" width="11.7109375" style="42" customWidth="1"/>
    <col min="10" max="10" width="8.7109375" style="50" customWidth="1"/>
    <col min="11" max="12" width="8.7109375" style="42" customWidth="1"/>
    <col min="13" max="16384" width="11.5703125" style="42"/>
  </cols>
  <sheetData>
    <row r="1" spans="1:12" ht="15" customHeight="1">
      <c r="A1" s="63"/>
      <c r="B1" s="64"/>
      <c r="C1" s="65"/>
      <c r="D1" s="66"/>
      <c r="E1" s="66"/>
      <c r="F1" s="67"/>
      <c r="G1" s="65"/>
      <c r="H1" s="65"/>
      <c r="I1" s="65"/>
      <c r="J1" s="64"/>
      <c r="K1" s="65"/>
      <c r="L1" s="65"/>
    </row>
    <row r="2" spans="1:12" ht="15" customHeight="1">
      <c r="A2" s="68"/>
      <c r="B2" s="69"/>
      <c r="C2" s="68"/>
      <c r="D2" s="70"/>
      <c r="E2" s="70"/>
      <c r="F2" s="71"/>
      <c r="G2" s="72"/>
      <c r="H2" s="72"/>
      <c r="I2" s="72"/>
      <c r="J2" s="64"/>
      <c r="K2" s="65"/>
      <c r="L2" s="65"/>
    </row>
    <row r="3" spans="1:12" ht="15" customHeight="1">
      <c r="A3" s="65"/>
      <c r="B3" s="64"/>
      <c r="C3" s="65"/>
      <c r="D3" s="66"/>
      <c r="E3" s="66"/>
      <c r="F3" s="73"/>
      <c r="G3" s="74"/>
      <c r="H3" s="72"/>
      <c r="I3" s="72"/>
      <c r="J3" s="64"/>
      <c r="K3" s="65"/>
      <c r="L3" s="65"/>
    </row>
    <row r="4" spans="1:12" s="43" customFormat="1" ht="30" customHeight="1">
      <c r="A4" s="75" t="s">
        <v>44</v>
      </c>
      <c r="B4" s="76"/>
      <c r="C4" s="77"/>
      <c r="D4" s="78"/>
      <c r="E4" s="79"/>
      <c r="F4" s="80"/>
      <c r="G4" s="81"/>
      <c r="H4" s="81"/>
      <c r="I4" s="81"/>
      <c r="J4" s="82"/>
      <c r="K4" s="83"/>
      <c r="L4" s="83"/>
    </row>
    <row r="5" spans="1:12" ht="15" customHeight="1">
      <c r="A5" s="91" t="s">
        <v>41</v>
      </c>
      <c r="B5" s="91"/>
      <c r="C5" s="91"/>
      <c r="D5" s="91"/>
      <c r="E5" s="91"/>
      <c r="F5" s="91"/>
      <c r="G5" s="91"/>
      <c r="H5" s="91"/>
      <c r="I5" s="91"/>
      <c r="J5" s="91"/>
      <c r="K5" s="92"/>
      <c r="L5" s="92"/>
    </row>
    <row r="6" spans="1:12">
      <c r="A6" s="84" t="s">
        <v>43</v>
      </c>
      <c r="B6" s="85"/>
      <c r="C6" s="86"/>
      <c r="D6" s="87"/>
      <c r="E6" s="87"/>
      <c r="F6" s="88"/>
      <c r="G6" s="86"/>
      <c r="H6" s="86"/>
      <c r="I6" s="86"/>
      <c r="J6" s="145"/>
      <c r="K6" s="145"/>
      <c r="L6" s="146"/>
    </row>
    <row r="7" spans="1:12" ht="15" customHeight="1">
      <c r="A7" s="150"/>
      <c r="B7" s="151"/>
      <c r="C7" s="151"/>
      <c r="D7" s="151"/>
      <c r="E7" s="151"/>
      <c r="F7" s="151"/>
      <c r="G7" s="151"/>
      <c r="H7" s="151"/>
      <c r="I7" s="151"/>
      <c r="J7" s="152"/>
      <c r="K7" s="152"/>
      <c r="L7" s="153"/>
    </row>
    <row r="8" spans="1:12">
      <c r="A8" s="154" t="s">
        <v>46</v>
      </c>
      <c r="B8" s="155"/>
      <c r="C8" s="160"/>
      <c r="D8" s="161"/>
      <c r="E8" s="100" t="s">
        <v>39</v>
      </c>
      <c r="F8" s="101"/>
      <c r="G8" s="101"/>
      <c r="H8" s="101"/>
      <c r="I8" s="102"/>
      <c r="J8" s="147" t="s">
        <v>38</v>
      </c>
      <c r="K8" s="148"/>
      <c r="L8" s="149"/>
    </row>
    <row r="9" spans="1:12" ht="15" customHeight="1">
      <c r="A9" s="156"/>
      <c r="B9" s="157"/>
      <c r="C9" s="158"/>
      <c r="D9" s="159"/>
      <c r="E9" s="103" t="s">
        <v>40</v>
      </c>
      <c r="F9" s="104"/>
      <c r="G9" s="104"/>
      <c r="H9" s="104"/>
      <c r="I9" s="105"/>
      <c r="J9" s="109"/>
      <c r="K9" s="110"/>
      <c r="L9" s="111"/>
    </row>
    <row r="10" spans="1:12" s="44" customFormat="1" ht="10.15" customHeight="1">
      <c r="A10" s="53">
        <v>1</v>
      </c>
      <c r="B10" s="53">
        <v>2</v>
      </c>
      <c r="C10" s="53">
        <v>3</v>
      </c>
      <c r="D10" s="53">
        <v>4</v>
      </c>
      <c r="E10" s="53">
        <v>5</v>
      </c>
      <c r="F10" s="53">
        <v>6</v>
      </c>
      <c r="G10" s="53">
        <v>7</v>
      </c>
      <c r="H10" s="53">
        <v>8</v>
      </c>
      <c r="I10" s="53">
        <v>9</v>
      </c>
      <c r="J10" s="53">
        <v>10</v>
      </c>
      <c r="K10" s="53">
        <v>11</v>
      </c>
      <c r="L10" s="53">
        <v>12</v>
      </c>
    </row>
    <row r="11" spans="1:12" s="45" customFormat="1" ht="34.9" customHeight="1">
      <c r="A11" s="132" t="s">
        <v>25</v>
      </c>
      <c r="B11" s="122" t="s">
        <v>27</v>
      </c>
      <c r="C11" s="132" t="s">
        <v>24</v>
      </c>
      <c r="D11" s="132" t="s">
        <v>37</v>
      </c>
      <c r="E11" s="132" t="s">
        <v>36</v>
      </c>
      <c r="F11" s="132" t="s">
        <v>47</v>
      </c>
      <c r="G11" s="62" t="s">
        <v>35</v>
      </c>
      <c r="H11" s="62" t="s">
        <v>28</v>
      </c>
      <c r="I11" s="62" t="s">
        <v>32</v>
      </c>
      <c r="J11" s="122" t="s">
        <v>26</v>
      </c>
      <c r="K11" s="94" t="s">
        <v>48</v>
      </c>
      <c r="L11" s="94" t="s">
        <v>42</v>
      </c>
    </row>
    <row r="12" spans="1:12" s="45" customFormat="1" ht="15" customHeight="1">
      <c r="A12" s="132"/>
      <c r="B12" s="122"/>
      <c r="C12" s="132"/>
      <c r="D12" s="132"/>
      <c r="E12" s="132"/>
      <c r="F12" s="132"/>
      <c r="G12" s="62" t="s">
        <v>45</v>
      </c>
      <c r="H12" s="62" t="s">
        <v>34</v>
      </c>
      <c r="I12" s="62" t="s">
        <v>34</v>
      </c>
      <c r="J12" s="122"/>
      <c r="K12" s="94"/>
      <c r="L12" s="94"/>
    </row>
    <row r="13" spans="1:12" s="45" customFormat="1" ht="15" customHeight="1">
      <c r="A13" s="133"/>
      <c r="B13" s="123"/>
      <c r="C13" s="133"/>
      <c r="D13" s="133"/>
      <c r="E13" s="133"/>
      <c r="F13" s="133"/>
      <c r="G13" s="54" t="s">
        <v>33</v>
      </c>
      <c r="H13" s="54" t="s">
        <v>33</v>
      </c>
      <c r="I13" s="54" t="s">
        <v>33</v>
      </c>
      <c r="J13" s="123"/>
      <c r="K13" s="95"/>
      <c r="L13" s="95"/>
    </row>
    <row r="14" spans="1:12" s="46" customFormat="1" ht="15" customHeight="1">
      <c r="A14" s="124" t="s">
        <v>31</v>
      </c>
      <c r="B14" s="125"/>
      <c r="C14" s="125"/>
      <c r="D14" s="125"/>
      <c r="E14" s="126"/>
      <c r="F14" s="130">
        <f>F16+F18</f>
        <v>0</v>
      </c>
      <c r="G14" s="48">
        <f t="shared" ref="G14:I15" si="0">G16+G18</f>
        <v>0</v>
      </c>
      <c r="H14" s="48">
        <f t="shared" si="0"/>
        <v>0</v>
      </c>
      <c r="I14" s="48">
        <f t="shared" si="0"/>
        <v>0</v>
      </c>
      <c r="J14" s="136"/>
      <c r="K14" s="137"/>
      <c r="L14" s="138"/>
    </row>
    <row r="15" spans="1:12" s="46" customFormat="1" ht="15" customHeight="1" thickBot="1">
      <c r="A15" s="127"/>
      <c r="B15" s="128"/>
      <c r="C15" s="128"/>
      <c r="D15" s="128"/>
      <c r="E15" s="129"/>
      <c r="F15" s="131"/>
      <c r="G15" s="49">
        <f t="shared" si="0"/>
        <v>0</v>
      </c>
      <c r="H15" s="49">
        <f t="shared" si="0"/>
        <v>0</v>
      </c>
      <c r="I15" s="49">
        <f t="shared" si="0"/>
        <v>0</v>
      </c>
      <c r="J15" s="139"/>
      <c r="K15" s="140"/>
      <c r="L15" s="141"/>
    </row>
    <row r="16" spans="1:12" s="46" customFormat="1" ht="15" customHeight="1">
      <c r="A16" s="162" t="s">
        <v>29</v>
      </c>
      <c r="B16" s="163"/>
      <c r="C16" s="163"/>
      <c r="D16" s="163"/>
      <c r="E16" s="164"/>
      <c r="F16" s="134">
        <v>0</v>
      </c>
      <c r="G16" s="40">
        <v>0</v>
      </c>
      <c r="H16" s="40">
        <v>0</v>
      </c>
      <c r="I16" s="40">
        <f>G16-H16</f>
        <v>0</v>
      </c>
      <c r="J16" s="139"/>
      <c r="K16" s="140"/>
      <c r="L16" s="141"/>
    </row>
    <row r="17" spans="1:15" s="46" customFormat="1" ht="15" customHeight="1">
      <c r="A17" s="165"/>
      <c r="B17" s="166"/>
      <c r="C17" s="166"/>
      <c r="D17" s="166"/>
      <c r="E17" s="167"/>
      <c r="F17" s="135"/>
      <c r="G17" s="41">
        <v>0</v>
      </c>
      <c r="H17" s="41">
        <v>0</v>
      </c>
      <c r="I17" s="41">
        <f>G17-H17</f>
        <v>0</v>
      </c>
      <c r="J17" s="139"/>
      <c r="K17" s="140"/>
      <c r="L17" s="141"/>
    </row>
    <row r="18" spans="1:15" s="46" customFormat="1" ht="15" customHeight="1">
      <c r="A18" s="124" t="s">
        <v>30</v>
      </c>
      <c r="B18" s="125"/>
      <c r="C18" s="125"/>
      <c r="D18" s="125"/>
      <c r="E18" s="126"/>
      <c r="F18" s="130">
        <f>SUM(F20:F169)</f>
        <v>0</v>
      </c>
      <c r="G18" s="48">
        <f>SUMPRODUCT((MOD(ROW(19:169),2)=0)*G19:G169)</f>
        <v>0</v>
      </c>
      <c r="H18" s="48">
        <f>SUMPRODUCT((MOD(ROW(19:169),2)=0)*H19:H169)</f>
        <v>0</v>
      </c>
      <c r="I18" s="48">
        <f>SUMPRODUCT((MOD(ROW(19:169),2)=0)*I19:I169)</f>
        <v>0</v>
      </c>
      <c r="J18" s="139"/>
      <c r="K18" s="140"/>
      <c r="L18" s="141"/>
    </row>
    <row r="19" spans="1:15" s="46" customFormat="1" ht="15" customHeight="1" thickBot="1">
      <c r="A19" s="127"/>
      <c r="B19" s="128"/>
      <c r="C19" s="128"/>
      <c r="D19" s="128"/>
      <c r="E19" s="129"/>
      <c r="F19" s="131"/>
      <c r="G19" s="49">
        <f>SUMPRODUCT((MOD(ROW(20:169),2)=1)*G20:G169)</f>
        <v>0</v>
      </c>
      <c r="H19" s="49">
        <f>SUMPRODUCT((MOD(ROW(20:169),2)=1)*H20:H169)</f>
        <v>0</v>
      </c>
      <c r="I19" s="49">
        <f>SUMPRODUCT((MOD(ROW(20:169),2)=1)*I20:I169)</f>
        <v>0</v>
      </c>
      <c r="J19" s="142"/>
      <c r="K19" s="143"/>
      <c r="L19" s="144"/>
      <c r="O19" s="58"/>
    </row>
    <row r="20" spans="1:15" s="47" customFormat="1" ht="16.5">
      <c r="A20" s="120"/>
      <c r="B20" s="121"/>
      <c r="C20" s="120"/>
      <c r="D20" s="168"/>
      <c r="E20" s="168"/>
      <c r="F20" s="116">
        <v>0</v>
      </c>
      <c r="G20" s="57">
        <v>0</v>
      </c>
      <c r="H20" s="55">
        <v>0</v>
      </c>
      <c r="I20" s="59">
        <f>G20-H20</f>
        <v>0</v>
      </c>
      <c r="J20" s="121"/>
      <c r="K20" s="96" t="s">
        <v>40</v>
      </c>
      <c r="L20" s="106"/>
    </row>
    <row r="21" spans="1:15" s="47" customFormat="1" ht="16.5">
      <c r="A21" s="113"/>
      <c r="B21" s="99"/>
      <c r="C21" s="113"/>
      <c r="D21" s="115"/>
      <c r="E21" s="115"/>
      <c r="F21" s="117"/>
      <c r="G21" s="56">
        <f t="shared" ref="G21:G29" si="1">F20-G20</f>
        <v>0</v>
      </c>
      <c r="H21" s="56">
        <f>(H20*1.19)-H20</f>
        <v>0</v>
      </c>
      <c r="I21" s="60">
        <f>G21-H21</f>
        <v>0</v>
      </c>
      <c r="J21" s="99"/>
      <c r="K21" s="97"/>
      <c r="L21" s="107"/>
    </row>
    <row r="22" spans="1:15" s="47" customFormat="1" ht="16.899999999999999" customHeight="1">
      <c r="A22" s="118"/>
      <c r="B22" s="108"/>
      <c r="C22" s="118"/>
      <c r="D22" s="119"/>
      <c r="E22" s="119"/>
      <c r="F22" s="116">
        <v>0</v>
      </c>
      <c r="G22" s="57">
        <v>0</v>
      </c>
      <c r="H22" s="57">
        <v>0</v>
      </c>
      <c r="I22" s="61">
        <f>G22-H22</f>
        <v>0</v>
      </c>
      <c r="J22" s="108"/>
      <c r="K22" s="89" t="s">
        <v>40</v>
      </c>
      <c r="L22" s="107"/>
    </row>
    <row r="23" spans="1:15" s="47" customFormat="1" ht="16.5">
      <c r="A23" s="113"/>
      <c r="B23" s="99"/>
      <c r="C23" s="113"/>
      <c r="D23" s="115"/>
      <c r="E23" s="115"/>
      <c r="F23" s="117"/>
      <c r="G23" s="56">
        <f t="shared" ref="G23:G29" si="2">F22-G22</f>
        <v>0</v>
      </c>
      <c r="H23" s="56">
        <f>(H22*1.19)-H22</f>
        <v>0</v>
      </c>
      <c r="I23" s="60">
        <f>G23-H23</f>
        <v>0</v>
      </c>
      <c r="J23" s="99"/>
      <c r="K23" s="97"/>
      <c r="L23" s="93"/>
    </row>
    <row r="24" spans="1:15" s="47" customFormat="1" ht="16.899999999999999" customHeight="1">
      <c r="A24" s="112"/>
      <c r="B24" s="98"/>
      <c r="C24" s="112"/>
      <c r="D24" s="114"/>
      <c r="E24" s="114"/>
      <c r="F24" s="116">
        <v>0</v>
      </c>
      <c r="G24" s="57">
        <v>0</v>
      </c>
      <c r="H24" s="57">
        <v>0</v>
      </c>
      <c r="I24" s="61">
        <f>G24-H24</f>
        <v>0</v>
      </c>
      <c r="J24" s="98"/>
      <c r="K24" s="89" t="s">
        <v>49</v>
      </c>
      <c r="L24" s="93"/>
    </row>
    <row r="25" spans="1:15" s="47" customFormat="1" ht="16.5">
      <c r="A25" s="113"/>
      <c r="B25" s="99"/>
      <c r="C25" s="113"/>
      <c r="D25" s="115"/>
      <c r="E25" s="115"/>
      <c r="F25" s="117"/>
      <c r="G25" s="56">
        <f t="shared" ref="G25:G29" si="3">F24-G24</f>
        <v>0</v>
      </c>
      <c r="H25" s="56">
        <f>(H24*1.19)-H24</f>
        <v>0</v>
      </c>
      <c r="I25" s="60">
        <f t="shared" ref="I25:I87" si="4">G25-H25</f>
        <v>0</v>
      </c>
      <c r="J25" s="99"/>
      <c r="K25" s="90"/>
      <c r="L25" s="93"/>
    </row>
    <row r="26" spans="1:15" s="47" customFormat="1" ht="16.899999999999999" customHeight="1">
      <c r="A26" s="112"/>
      <c r="B26" s="98"/>
      <c r="C26" s="112"/>
      <c r="D26" s="114"/>
      <c r="E26" s="114"/>
      <c r="F26" s="116">
        <v>0</v>
      </c>
      <c r="G26" s="57">
        <v>0</v>
      </c>
      <c r="H26" s="57">
        <v>0</v>
      </c>
      <c r="I26" s="61">
        <f>G26-H26</f>
        <v>0</v>
      </c>
      <c r="J26" s="98"/>
      <c r="K26" s="89" t="s">
        <v>40</v>
      </c>
      <c r="L26" s="93"/>
    </row>
    <row r="27" spans="1:15" s="47" customFormat="1" ht="16.5">
      <c r="A27" s="113"/>
      <c r="B27" s="99"/>
      <c r="C27" s="113"/>
      <c r="D27" s="115"/>
      <c r="E27" s="115"/>
      <c r="F27" s="117"/>
      <c r="G27" s="56">
        <f t="shared" ref="G27:G29" si="5">F26-G26</f>
        <v>0</v>
      </c>
      <c r="H27" s="56">
        <f>(H26*1.19)-H26</f>
        <v>0</v>
      </c>
      <c r="I27" s="60">
        <f t="shared" si="4"/>
        <v>0</v>
      </c>
      <c r="J27" s="99"/>
      <c r="K27" s="90"/>
      <c r="L27" s="93"/>
    </row>
    <row r="28" spans="1:15" s="47" customFormat="1" ht="16.899999999999999" customHeight="1">
      <c r="A28" s="112"/>
      <c r="B28" s="98"/>
      <c r="C28" s="112"/>
      <c r="D28" s="114"/>
      <c r="E28" s="114"/>
      <c r="F28" s="116">
        <v>0</v>
      </c>
      <c r="G28" s="57">
        <v>0</v>
      </c>
      <c r="H28" s="57">
        <v>0</v>
      </c>
      <c r="I28" s="61">
        <f t="shared" si="4"/>
        <v>0</v>
      </c>
      <c r="J28" s="98"/>
      <c r="K28" s="89" t="s">
        <v>40</v>
      </c>
      <c r="L28" s="93"/>
    </row>
    <row r="29" spans="1:15" s="47" customFormat="1" ht="16.5">
      <c r="A29" s="113"/>
      <c r="B29" s="99"/>
      <c r="C29" s="113"/>
      <c r="D29" s="115"/>
      <c r="E29" s="115"/>
      <c r="F29" s="117"/>
      <c r="G29" s="56">
        <f t="shared" ref="G29" si="6">F28-G28</f>
        <v>0</v>
      </c>
      <c r="H29" s="56">
        <f>(H28*1.19)-H28</f>
        <v>0</v>
      </c>
      <c r="I29" s="60">
        <f t="shared" si="4"/>
        <v>0</v>
      </c>
      <c r="J29" s="99"/>
      <c r="K29" s="90"/>
      <c r="L29" s="93"/>
    </row>
    <row r="30" spans="1:15" s="47" customFormat="1" ht="16.899999999999999" customHeight="1">
      <c r="A30" s="112"/>
      <c r="B30" s="98"/>
      <c r="C30" s="112"/>
      <c r="D30" s="114"/>
      <c r="E30" s="114"/>
      <c r="F30" s="116">
        <v>0</v>
      </c>
      <c r="G30" s="57">
        <v>0</v>
      </c>
      <c r="H30" s="57">
        <v>0</v>
      </c>
      <c r="I30" s="61">
        <f t="shared" si="4"/>
        <v>0</v>
      </c>
      <c r="J30" s="98"/>
      <c r="K30" s="89" t="s">
        <v>40</v>
      </c>
      <c r="L30" s="93"/>
    </row>
    <row r="31" spans="1:15" s="47" customFormat="1" ht="16.5">
      <c r="A31" s="113"/>
      <c r="B31" s="99"/>
      <c r="C31" s="113"/>
      <c r="D31" s="115"/>
      <c r="E31" s="115"/>
      <c r="F31" s="117"/>
      <c r="G31" s="56">
        <f>F30-G30</f>
        <v>0</v>
      </c>
      <c r="H31" s="56">
        <f>(H30*1.19)-H30</f>
        <v>0</v>
      </c>
      <c r="I31" s="60">
        <f t="shared" si="4"/>
        <v>0</v>
      </c>
      <c r="J31" s="99"/>
      <c r="K31" s="90"/>
      <c r="L31" s="93"/>
    </row>
    <row r="32" spans="1:15" s="47" customFormat="1" ht="16.899999999999999" customHeight="1">
      <c r="A32" s="112"/>
      <c r="B32" s="98"/>
      <c r="C32" s="112"/>
      <c r="D32" s="114"/>
      <c r="E32" s="114"/>
      <c r="F32" s="116">
        <v>0</v>
      </c>
      <c r="G32" s="57">
        <v>0</v>
      </c>
      <c r="H32" s="57">
        <v>0</v>
      </c>
      <c r="I32" s="61">
        <f t="shared" si="4"/>
        <v>0</v>
      </c>
      <c r="J32" s="98"/>
      <c r="K32" s="89" t="s">
        <v>40</v>
      </c>
      <c r="L32" s="93"/>
    </row>
    <row r="33" spans="1:12" s="47" customFormat="1" ht="16.5">
      <c r="A33" s="113"/>
      <c r="B33" s="99"/>
      <c r="C33" s="113"/>
      <c r="D33" s="115"/>
      <c r="E33" s="115"/>
      <c r="F33" s="117"/>
      <c r="G33" s="56">
        <f>F32-G32</f>
        <v>0</v>
      </c>
      <c r="H33" s="56">
        <f>(H32*1.19)-H32</f>
        <v>0</v>
      </c>
      <c r="I33" s="60">
        <f t="shared" si="4"/>
        <v>0</v>
      </c>
      <c r="J33" s="99"/>
      <c r="K33" s="90"/>
      <c r="L33" s="93"/>
    </row>
    <row r="34" spans="1:12" s="47" customFormat="1" ht="16.899999999999999" customHeight="1">
      <c r="A34" s="112"/>
      <c r="B34" s="98"/>
      <c r="C34" s="112"/>
      <c r="D34" s="114"/>
      <c r="E34" s="114"/>
      <c r="F34" s="116">
        <v>0</v>
      </c>
      <c r="G34" s="57">
        <v>0</v>
      </c>
      <c r="H34" s="57">
        <v>0</v>
      </c>
      <c r="I34" s="61">
        <f t="shared" si="4"/>
        <v>0</v>
      </c>
      <c r="J34" s="98"/>
      <c r="K34" s="89" t="s">
        <v>40</v>
      </c>
      <c r="L34" s="93"/>
    </row>
    <row r="35" spans="1:12" s="47" customFormat="1" ht="16.5">
      <c r="A35" s="113"/>
      <c r="B35" s="99"/>
      <c r="C35" s="113"/>
      <c r="D35" s="115"/>
      <c r="E35" s="115"/>
      <c r="F35" s="117"/>
      <c r="G35" s="56">
        <f>F34-G34</f>
        <v>0</v>
      </c>
      <c r="H35" s="56">
        <f>(H34*1.19)-H34</f>
        <v>0</v>
      </c>
      <c r="I35" s="60">
        <f t="shared" si="4"/>
        <v>0</v>
      </c>
      <c r="J35" s="99"/>
      <c r="K35" s="90"/>
      <c r="L35" s="93"/>
    </row>
    <row r="36" spans="1:12" s="47" customFormat="1" ht="16.899999999999999" customHeight="1">
      <c r="A36" s="112"/>
      <c r="B36" s="98"/>
      <c r="C36" s="112"/>
      <c r="D36" s="114"/>
      <c r="E36" s="114"/>
      <c r="F36" s="116">
        <v>0</v>
      </c>
      <c r="G36" s="57">
        <v>0</v>
      </c>
      <c r="H36" s="57">
        <v>0</v>
      </c>
      <c r="I36" s="61">
        <f t="shared" si="4"/>
        <v>0</v>
      </c>
      <c r="J36" s="98"/>
      <c r="K36" s="89" t="s">
        <v>40</v>
      </c>
      <c r="L36" s="93"/>
    </row>
    <row r="37" spans="1:12" s="47" customFormat="1" ht="16.5">
      <c r="A37" s="113"/>
      <c r="B37" s="99"/>
      <c r="C37" s="113"/>
      <c r="D37" s="115"/>
      <c r="E37" s="115"/>
      <c r="F37" s="117"/>
      <c r="G37" s="56">
        <f>F36-G36</f>
        <v>0</v>
      </c>
      <c r="H37" s="56">
        <f>(H36*1.19)-H36</f>
        <v>0</v>
      </c>
      <c r="I37" s="60">
        <f t="shared" si="4"/>
        <v>0</v>
      </c>
      <c r="J37" s="99"/>
      <c r="K37" s="90"/>
      <c r="L37" s="93"/>
    </row>
    <row r="38" spans="1:12" s="47" customFormat="1" ht="16.899999999999999" customHeight="1">
      <c r="A38" s="112"/>
      <c r="B38" s="98"/>
      <c r="C38" s="112"/>
      <c r="D38" s="114"/>
      <c r="E38" s="114"/>
      <c r="F38" s="116">
        <v>0</v>
      </c>
      <c r="G38" s="57">
        <v>0</v>
      </c>
      <c r="H38" s="57">
        <v>0</v>
      </c>
      <c r="I38" s="61">
        <f t="shared" si="4"/>
        <v>0</v>
      </c>
      <c r="J38" s="98"/>
      <c r="K38" s="89" t="s">
        <v>40</v>
      </c>
      <c r="L38" s="93"/>
    </row>
    <row r="39" spans="1:12" s="47" customFormat="1" ht="16.5">
      <c r="A39" s="113"/>
      <c r="B39" s="99"/>
      <c r="C39" s="113"/>
      <c r="D39" s="115"/>
      <c r="E39" s="115"/>
      <c r="F39" s="117"/>
      <c r="G39" s="56">
        <f>F38-G38</f>
        <v>0</v>
      </c>
      <c r="H39" s="56">
        <f>(H38*1.19)-H38</f>
        <v>0</v>
      </c>
      <c r="I39" s="60">
        <f t="shared" si="4"/>
        <v>0</v>
      </c>
      <c r="J39" s="99"/>
      <c r="K39" s="90"/>
      <c r="L39" s="93"/>
    </row>
    <row r="40" spans="1:12" s="47" customFormat="1" ht="16.899999999999999" customHeight="1">
      <c r="A40" s="112"/>
      <c r="B40" s="98"/>
      <c r="C40" s="112"/>
      <c r="D40" s="114"/>
      <c r="E40" s="114"/>
      <c r="F40" s="116">
        <v>0</v>
      </c>
      <c r="G40" s="57">
        <v>0</v>
      </c>
      <c r="H40" s="57">
        <v>0</v>
      </c>
      <c r="I40" s="61">
        <f t="shared" si="4"/>
        <v>0</v>
      </c>
      <c r="J40" s="98"/>
      <c r="K40" s="89" t="s">
        <v>40</v>
      </c>
      <c r="L40" s="93"/>
    </row>
    <row r="41" spans="1:12" s="47" customFormat="1" ht="16.5">
      <c r="A41" s="113"/>
      <c r="B41" s="99"/>
      <c r="C41" s="113"/>
      <c r="D41" s="115"/>
      <c r="E41" s="115"/>
      <c r="F41" s="117"/>
      <c r="G41" s="56">
        <f>F40-G40</f>
        <v>0</v>
      </c>
      <c r="H41" s="56">
        <f>(H40*1.19)-H40</f>
        <v>0</v>
      </c>
      <c r="I41" s="60">
        <f t="shared" si="4"/>
        <v>0</v>
      </c>
      <c r="J41" s="99"/>
      <c r="K41" s="90"/>
      <c r="L41" s="93"/>
    </row>
    <row r="42" spans="1:12" s="47" customFormat="1" ht="16.899999999999999" customHeight="1">
      <c r="A42" s="112"/>
      <c r="B42" s="98"/>
      <c r="C42" s="112"/>
      <c r="D42" s="114"/>
      <c r="E42" s="114"/>
      <c r="F42" s="116">
        <v>0</v>
      </c>
      <c r="G42" s="57">
        <v>0</v>
      </c>
      <c r="H42" s="57">
        <v>0</v>
      </c>
      <c r="I42" s="61">
        <f t="shared" si="4"/>
        <v>0</v>
      </c>
      <c r="J42" s="98"/>
      <c r="K42" s="89" t="s">
        <v>40</v>
      </c>
      <c r="L42" s="93"/>
    </row>
    <row r="43" spans="1:12" s="47" customFormat="1" ht="16.5">
      <c r="A43" s="113"/>
      <c r="B43" s="99"/>
      <c r="C43" s="113"/>
      <c r="D43" s="115"/>
      <c r="E43" s="115"/>
      <c r="F43" s="117"/>
      <c r="G43" s="56">
        <f>F42-G42</f>
        <v>0</v>
      </c>
      <c r="H43" s="56">
        <f>(H42*1.19)-H42</f>
        <v>0</v>
      </c>
      <c r="I43" s="60">
        <f t="shared" si="4"/>
        <v>0</v>
      </c>
      <c r="J43" s="99"/>
      <c r="K43" s="90"/>
      <c r="L43" s="93"/>
    </row>
    <row r="44" spans="1:12" s="47" customFormat="1" ht="16.899999999999999" customHeight="1">
      <c r="A44" s="112"/>
      <c r="B44" s="98"/>
      <c r="C44" s="112"/>
      <c r="D44" s="114"/>
      <c r="E44" s="114"/>
      <c r="F44" s="116">
        <v>0</v>
      </c>
      <c r="G44" s="57">
        <v>0</v>
      </c>
      <c r="H44" s="57">
        <v>0</v>
      </c>
      <c r="I44" s="61">
        <f t="shared" si="4"/>
        <v>0</v>
      </c>
      <c r="J44" s="98"/>
      <c r="K44" s="89" t="s">
        <v>40</v>
      </c>
      <c r="L44" s="93"/>
    </row>
    <row r="45" spans="1:12" s="47" customFormat="1" ht="16.5">
      <c r="A45" s="113"/>
      <c r="B45" s="99"/>
      <c r="C45" s="113"/>
      <c r="D45" s="115"/>
      <c r="E45" s="115"/>
      <c r="F45" s="117"/>
      <c r="G45" s="56">
        <f>F44-G44</f>
        <v>0</v>
      </c>
      <c r="H45" s="56">
        <f>(H44*1.19)-H44</f>
        <v>0</v>
      </c>
      <c r="I45" s="60">
        <f t="shared" si="4"/>
        <v>0</v>
      </c>
      <c r="J45" s="99"/>
      <c r="K45" s="90"/>
      <c r="L45" s="93"/>
    </row>
    <row r="46" spans="1:12" s="47" customFormat="1" ht="16.899999999999999" customHeight="1">
      <c r="A46" s="112"/>
      <c r="B46" s="98"/>
      <c r="C46" s="112"/>
      <c r="D46" s="114"/>
      <c r="E46" s="114"/>
      <c r="F46" s="116">
        <v>0</v>
      </c>
      <c r="G46" s="57">
        <v>0</v>
      </c>
      <c r="H46" s="57">
        <v>0</v>
      </c>
      <c r="I46" s="61">
        <f t="shared" si="4"/>
        <v>0</v>
      </c>
      <c r="J46" s="98"/>
      <c r="K46" s="89" t="s">
        <v>40</v>
      </c>
      <c r="L46" s="93"/>
    </row>
    <row r="47" spans="1:12" s="47" customFormat="1" ht="16.5">
      <c r="A47" s="113"/>
      <c r="B47" s="99"/>
      <c r="C47" s="113"/>
      <c r="D47" s="115"/>
      <c r="E47" s="115"/>
      <c r="F47" s="117"/>
      <c r="G47" s="56">
        <f>F46-G46</f>
        <v>0</v>
      </c>
      <c r="H47" s="56">
        <f>(H46*1.19)-H46</f>
        <v>0</v>
      </c>
      <c r="I47" s="60">
        <f t="shared" si="4"/>
        <v>0</v>
      </c>
      <c r="J47" s="99"/>
      <c r="K47" s="90"/>
      <c r="L47" s="93"/>
    </row>
    <row r="48" spans="1:12" s="47" customFormat="1" ht="16.899999999999999" customHeight="1">
      <c r="A48" s="112"/>
      <c r="B48" s="98"/>
      <c r="C48" s="112"/>
      <c r="D48" s="114"/>
      <c r="E48" s="114"/>
      <c r="F48" s="116">
        <v>0</v>
      </c>
      <c r="G48" s="57">
        <v>0</v>
      </c>
      <c r="H48" s="57">
        <v>0</v>
      </c>
      <c r="I48" s="61">
        <f t="shared" si="4"/>
        <v>0</v>
      </c>
      <c r="J48" s="98"/>
      <c r="K48" s="89" t="s">
        <v>40</v>
      </c>
      <c r="L48" s="93"/>
    </row>
    <row r="49" spans="1:12" s="47" customFormat="1" ht="16.5">
      <c r="A49" s="113"/>
      <c r="B49" s="99"/>
      <c r="C49" s="113"/>
      <c r="D49" s="115"/>
      <c r="E49" s="115"/>
      <c r="F49" s="117"/>
      <c r="G49" s="56">
        <f>F48-G48</f>
        <v>0</v>
      </c>
      <c r="H49" s="56">
        <f>(H48*1.19)-H48</f>
        <v>0</v>
      </c>
      <c r="I49" s="60">
        <f t="shared" si="4"/>
        <v>0</v>
      </c>
      <c r="J49" s="99"/>
      <c r="K49" s="90"/>
      <c r="L49" s="93"/>
    </row>
    <row r="50" spans="1:12" s="47" customFormat="1" ht="16.899999999999999" customHeight="1">
      <c r="A50" s="112"/>
      <c r="B50" s="98"/>
      <c r="C50" s="112"/>
      <c r="D50" s="114"/>
      <c r="E50" s="114"/>
      <c r="F50" s="116">
        <v>0</v>
      </c>
      <c r="G50" s="57">
        <v>0</v>
      </c>
      <c r="H50" s="57">
        <v>0</v>
      </c>
      <c r="I50" s="61">
        <f t="shared" si="4"/>
        <v>0</v>
      </c>
      <c r="J50" s="98"/>
      <c r="K50" s="89" t="s">
        <v>40</v>
      </c>
      <c r="L50" s="93"/>
    </row>
    <row r="51" spans="1:12" s="47" customFormat="1" ht="16.5">
      <c r="A51" s="113"/>
      <c r="B51" s="99"/>
      <c r="C51" s="113"/>
      <c r="D51" s="115"/>
      <c r="E51" s="115"/>
      <c r="F51" s="117"/>
      <c r="G51" s="56">
        <f>F50-G50</f>
        <v>0</v>
      </c>
      <c r="H51" s="56">
        <f>(H50*1.19)-H50</f>
        <v>0</v>
      </c>
      <c r="I51" s="60">
        <f t="shared" si="4"/>
        <v>0</v>
      </c>
      <c r="J51" s="99"/>
      <c r="K51" s="90"/>
      <c r="L51" s="93"/>
    </row>
    <row r="52" spans="1:12" s="47" customFormat="1" ht="16.899999999999999" customHeight="1">
      <c r="A52" s="112"/>
      <c r="B52" s="98"/>
      <c r="C52" s="112"/>
      <c r="D52" s="114"/>
      <c r="E52" s="114"/>
      <c r="F52" s="116">
        <v>0</v>
      </c>
      <c r="G52" s="57">
        <v>0</v>
      </c>
      <c r="H52" s="57">
        <v>0</v>
      </c>
      <c r="I52" s="61">
        <f t="shared" si="4"/>
        <v>0</v>
      </c>
      <c r="J52" s="98"/>
      <c r="K52" s="89" t="s">
        <v>40</v>
      </c>
      <c r="L52" s="93"/>
    </row>
    <row r="53" spans="1:12" s="47" customFormat="1" ht="16.5">
      <c r="A53" s="113"/>
      <c r="B53" s="99"/>
      <c r="C53" s="113"/>
      <c r="D53" s="115"/>
      <c r="E53" s="115"/>
      <c r="F53" s="117"/>
      <c r="G53" s="56">
        <f>F52-G52</f>
        <v>0</v>
      </c>
      <c r="H53" s="56">
        <f>(H52*1.19)-H52</f>
        <v>0</v>
      </c>
      <c r="I53" s="60">
        <f t="shared" si="4"/>
        <v>0</v>
      </c>
      <c r="J53" s="99"/>
      <c r="K53" s="90"/>
      <c r="L53" s="93"/>
    </row>
    <row r="54" spans="1:12" s="47" customFormat="1" ht="16.899999999999999" customHeight="1">
      <c r="A54" s="112"/>
      <c r="B54" s="98"/>
      <c r="C54" s="112"/>
      <c r="D54" s="114"/>
      <c r="E54" s="114"/>
      <c r="F54" s="116">
        <v>0</v>
      </c>
      <c r="G54" s="57">
        <v>0</v>
      </c>
      <c r="H54" s="57">
        <v>0</v>
      </c>
      <c r="I54" s="61">
        <f t="shared" si="4"/>
        <v>0</v>
      </c>
      <c r="J54" s="98"/>
      <c r="K54" s="89" t="s">
        <v>40</v>
      </c>
      <c r="L54" s="93"/>
    </row>
    <row r="55" spans="1:12" s="47" customFormat="1" ht="16.5">
      <c r="A55" s="113"/>
      <c r="B55" s="99"/>
      <c r="C55" s="113"/>
      <c r="D55" s="115"/>
      <c r="E55" s="115"/>
      <c r="F55" s="117"/>
      <c r="G55" s="56">
        <f>F54-G54</f>
        <v>0</v>
      </c>
      <c r="H55" s="56">
        <f>(H54*1.19)-H54</f>
        <v>0</v>
      </c>
      <c r="I55" s="60">
        <f t="shared" si="4"/>
        <v>0</v>
      </c>
      <c r="J55" s="99"/>
      <c r="K55" s="90"/>
      <c r="L55" s="93"/>
    </row>
    <row r="56" spans="1:12" s="47" customFormat="1" ht="16.899999999999999" customHeight="1">
      <c r="A56" s="112"/>
      <c r="B56" s="98"/>
      <c r="C56" s="112"/>
      <c r="D56" s="114"/>
      <c r="E56" s="114"/>
      <c r="F56" s="116">
        <v>0</v>
      </c>
      <c r="G56" s="57">
        <v>0</v>
      </c>
      <c r="H56" s="57">
        <v>0</v>
      </c>
      <c r="I56" s="61">
        <f t="shared" si="4"/>
        <v>0</v>
      </c>
      <c r="J56" s="98"/>
      <c r="K56" s="89" t="s">
        <v>40</v>
      </c>
      <c r="L56" s="93"/>
    </row>
    <row r="57" spans="1:12" s="47" customFormat="1" ht="16.5">
      <c r="A57" s="113"/>
      <c r="B57" s="99"/>
      <c r="C57" s="113"/>
      <c r="D57" s="115"/>
      <c r="E57" s="115"/>
      <c r="F57" s="117"/>
      <c r="G57" s="56">
        <f>F56-G56</f>
        <v>0</v>
      </c>
      <c r="H57" s="56">
        <f>(H56*1.19)-H56</f>
        <v>0</v>
      </c>
      <c r="I57" s="60">
        <f t="shared" si="4"/>
        <v>0</v>
      </c>
      <c r="J57" s="99"/>
      <c r="K57" s="90"/>
      <c r="L57" s="93"/>
    </row>
    <row r="58" spans="1:12" s="47" customFormat="1" ht="16.899999999999999" customHeight="1">
      <c r="A58" s="112"/>
      <c r="B58" s="98"/>
      <c r="C58" s="112"/>
      <c r="D58" s="114"/>
      <c r="E58" s="114"/>
      <c r="F58" s="116">
        <v>0</v>
      </c>
      <c r="G58" s="57">
        <v>0</v>
      </c>
      <c r="H58" s="57">
        <v>0</v>
      </c>
      <c r="I58" s="61">
        <f t="shared" si="4"/>
        <v>0</v>
      </c>
      <c r="J58" s="98"/>
      <c r="K58" s="89" t="s">
        <v>40</v>
      </c>
      <c r="L58" s="93"/>
    </row>
    <row r="59" spans="1:12" s="47" customFormat="1" ht="16.5">
      <c r="A59" s="113"/>
      <c r="B59" s="99"/>
      <c r="C59" s="113"/>
      <c r="D59" s="115"/>
      <c r="E59" s="115"/>
      <c r="F59" s="117"/>
      <c r="G59" s="56">
        <f>F58-G58</f>
        <v>0</v>
      </c>
      <c r="H59" s="56">
        <f>(H58*1.19)-H58</f>
        <v>0</v>
      </c>
      <c r="I59" s="60">
        <f t="shared" si="4"/>
        <v>0</v>
      </c>
      <c r="J59" s="99"/>
      <c r="K59" s="90"/>
      <c r="L59" s="93"/>
    </row>
    <row r="60" spans="1:12" s="47" customFormat="1" ht="16.899999999999999" customHeight="1">
      <c r="A60" s="112"/>
      <c r="B60" s="98"/>
      <c r="C60" s="112"/>
      <c r="D60" s="114"/>
      <c r="E60" s="114"/>
      <c r="F60" s="116">
        <v>0</v>
      </c>
      <c r="G60" s="57">
        <v>0</v>
      </c>
      <c r="H60" s="57">
        <v>0</v>
      </c>
      <c r="I60" s="61">
        <f t="shared" si="4"/>
        <v>0</v>
      </c>
      <c r="J60" s="98"/>
      <c r="K60" s="89" t="s">
        <v>40</v>
      </c>
      <c r="L60" s="93"/>
    </row>
    <row r="61" spans="1:12" s="47" customFormat="1" ht="16.5">
      <c r="A61" s="113"/>
      <c r="B61" s="99"/>
      <c r="C61" s="113"/>
      <c r="D61" s="115"/>
      <c r="E61" s="115"/>
      <c r="F61" s="117"/>
      <c r="G61" s="56">
        <f>F60-G60</f>
        <v>0</v>
      </c>
      <c r="H61" s="56">
        <f>(H60*1.19)-H60</f>
        <v>0</v>
      </c>
      <c r="I61" s="60">
        <f t="shared" si="4"/>
        <v>0</v>
      </c>
      <c r="J61" s="99"/>
      <c r="K61" s="90"/>
      <c r="L61" s="93"/>
    </row>
    <row r="62" spans="1:12" s="47" customFormat="1" ht="16.899999999999999" customHeight="1">
      <c r="A62" s="112"/>
      <c r="B62" s="98"/>
      <c r="C62" s="112"/>
      <c r="D62" s="114"/>
      <c r="E62" s="114"/>
      <c r="F62" s="116">
        <v>0</v>
      </c>
      <c r="G62" s="57">
        <v>0</v>
      </c>
      <c r="H62" s="57">
        <v>0</v>
      </c>
      <c r="I62" s="61">
        <f t="shared" si="4"/>
        <v>0</v>
      </c>
      <c r="J62" s="98"/>
      <c r="K62" s="89" t="s">
        <v>40</v>
      </c>
      <c r="L62" s="93"/>
    </row>
    <row r="63" spans="1:12" s="47" customFormat="1" ht="16.5">
      <c r="A63" s="113"/>
      <c r="B63" s="99"/>
      <c r="C63" s="113"/>
      <c r="D63" s="115"/>
      <c r="E63" s="115"/>
      <c r="F63" s="117"/>
      <c r="G63" s="56">
        <f>F62-G62</f>
        <v>0</v>
      </c>
      <c r="H63" s="56">
        <f>(H62*1.19)-H62</f>
        <v>0</v>
      </c>
      <c r="I63" s="60">
        <f t="shared" si="4"/>
        <v>0</v>
      </c>
      <c r="J63" s="99"/>
      <c r="K63" s="90"/>
      <c r="L63" s="93"/>
    </row>
    <row r="64" spans="1:12" s="47" customFormat="1" ht="16.899999999999999" customHeight="1">
      <c r="A64" s="112"/>
      <c r="B64" s="98"/>
      <c r="C64" s="112"/>
      <c r="D64" s="114"/>
      <c r="E64" s="114"/>
      <c r="F64" s="116">
        <v>0</v>
      </c>
      <c r="G64" s="57">
        <v>0</v>
      </c>
      <c r="H64" s="57">
        <v>0</v>
      </c>
      <c r="I64" s="61">
        <f t="shared" si="4"/>
        <v>0</v>
      </c>
      <c r="J64" s="98"/>
      <c r="K64" s="89" t="s">
        <v>40</v>
      </c>
      <c r="L64" s="93"/>
    </row>
    <row r="65" spans="1:12" s="47" customFormat="1" ht="16.5">
      <c r="A65" s="113"/>
      <c r="B65" s="99"/>
      <c r="C65" s="113"/>
      <c r="D65" s="115"/>
      <c r="E65" s="115"/>
      <c r="F65" s="117"/>
      <c r="G65" s="56">
        <f>F64-G64</f>
        <v>0</v>
      </c>
      <c r="H65" s="56">
        <f>(H64*1.19)-H64</f>
        <v>0</v>
      </c>
      <c r="I65" s="60">
        <f t="shared" si="4"/>
        <v>0</v>
      </c>
      <c r="J65" s="99"/>
      <c r="K65" s="90"/>
      <c r="L65" s="93"/>
    </row>
    <row r="66" spans="1:12" s="47" customFormat="1" ht="16.899999999999999" customHeight="1">
      <c r="A66" s="112"/>
      <c r="B66" s="98"/>
      <c r="C66" s="112"/>
      <c r="D66" s="114"/>
      <c r="E66" s="114"/>
      <c r="F66" s="116">
        <v>0</v>
      </c>
      <c r="G66" s="57">
        <v>0</v>
      </c>
      <c r="H66" s="57">
        <v>0</v>
      </c>
      <c r="I66" s="61">
        <f t="shared" si="4"/>
        <v>0</v>
      </c>
      <c r="J66" s="98"/>
      <c r="K66" s="89" t="s">
        <v>40</v>
      </c>
      <c r="L66" s="93"/>
    </row>
    <row r="67" spans="1:12" s="47" customFormat="1" ht="16.5">
      <c r="A67" s="113"/>
      <c r="B67" s="99"/>
      <c r="C67" s="113"/>
      <c r="D67" s="115"/>
      <c r="E67" s="115"/>
      <c r="F67" s="117"/>
      <c r="G67" s="56">
        <f>F66-G66</f>
        <v>0</v>
      </c>
      <c r="H67" s="56">
        <f>(H66*1.19)-H66</f>
        <v>0</v>
      </c>
      <c r="I67" s="60">
        <f t="shared" si="4"/>
        <v>0</v>
      </c>
      <c r="J67" s="99"/>
      <c r="K67" s="90"/>
      <c r="L67" s="93"/>
    </row>
    <row r="68" spans="1:12" s="47" customFormat="1" ht="16.899999999999999" customHeight="1">
      <c r="A68" s="112"/>
      <c r="B68" s="98"/>
      <c r="C68" s="112"/>
      <c r="D68" s="114"/>
      <c r="E68" s="114"/>
      <c r="F68" s="116">
        <v>0</v>
      </c>
      <c r="G68" s="57">
        <v>0</v>
      </c>
      <c r="H68" s="57">
        <v>0</v>
      </c>
      <c r="I68" s="61">
        <f t="shared" si="4"/>
        <v>0</v>
      </c>
      <c r="J68" s="98"/>
      <c r="K68" s="89" t="s">
        <v>40</v>
      </c>
      <c r="L68" s="93"/>
    </row>
    <row r="69" spans="1:12" s="47" customFormat="1" ht="16.5">
      <c r="A69" s="113"/>
      <c r="B69" s="99"/>
      <c r="C69" s="113"/>
      <c r="D69" s="115"/>
      <c r="E69" s="115"/>
      <c r="F69" s="117"/>
      <c r="G69" s="56">
        <f>F68-G68</f>
        <v>0</v>
      </c>
      <c r="H69" s="56">
        <f>(H68*1.19)-H68</f>
        <v>0</v>
      </c>
      <c r="I69" s="60">
        <f t="shared" si="4"/>
        <v>0</v>
      </c>
      <c r="J69" s="99"/>
      <c r="K69" s="90"/>
      <c r="L69" s="93"/>
    </row>
    <row r="70" spans="1:12" s="47" customFormat="1" ht="16.899999999999999" customHeight="1">
      <c r="A70" s="112"/>
      <c r="B70" s="98"/>
      <c r="C70" s="112"/>
      <c r="D70" s="114"/>
      <c r="E70" s="114"/>
      <c r="F70" s="116">
        <v>0</v>
      </c>
      <c r="G70" s="57">
        <v>0</v>
      </c>
      <c r="H70" s="57">
        <v>0</v>
      </c>
      <c r="I70" s="61">
        <f t="shared" si="4"/>
        <v>0</v>
      </c>
      <c r="J70" s="98"/>
      <c r="K70" s="89" t="s">
        <v>40</v>
      </c>
      <c r="L70" s="93"/>
    </row>
    <row r="71" spans="1:12" s="47" customFormat="1" ht="16.5">
      <c r="A71" s="113"/>
      <c r="B71" s="99"/>
      <c r="C71" s="113"/>
      <c r="D71" s="115"/>
      <c r="E71" s="115"/>
      <c r="F71" s="117"/>
      <c r="G71" s="56">
        <f>F70-G70</f>
        <v>0</v>
      </c>
      <c r="H71" s="56">
        <f>(H70*1.19)-H70</f>
        <v>0</v>
      </c>
      <c r="I71" s="60">
        <f t="shared" si="4"/>
        <v>0</v>
      </c>
      <c r="J71" s="99"/>
      <c r="K71" s="90"/>
      <c r="L71" s="93"/>
    </row>
    <row r="72" spans="1:12" s="47" customFormat="1" ht="16.899999999999999" customHeight="1">
      <c r="A72" s="112"/>
      <c r="B72" s="98"/>
      <c r="C72" s="112"/>
      <c r="D72" s="114"/>
      <c r="E72" s="114"/>
      <c r="F72" s="116">
        <v>0</v>
      </c>
      <c r="G72" s="57">
        <v>0</v>
      </c>
      <c r="H72" s="57">
        <v>0</v>
      </c>
      <c r="I72" s="61">
        <f t="shared" si="4"/>
        <v>0</v>
      </c>
      <c r="J72" s="98"/>
      <c r="K72" s="89" t="s">
        <v>40</v>
      </c>
      <c r="L72" s="93"/>
    </row>
    <row r="73" spans="1:12" s="47" customFormat="1" ht="16.5">
      <c r="A73" s="113"/>
      <c r="B73" s="99"/>
      <c r="C73" s="113"/>
      <c r="D73" s="115"/>
      <c r="E73" s="115"/>
      <c r="F73" s="117"/>
      <c r="G73" s="56">
        <f>F72-G72</f>
        <v>0</v>
      </c>
      <c r="H73" s="56">
        <f>(H72*1.19)-H72</f>
        <v>0</v>
      </c>
      <c r="I73" s="60">
        <f t="shared" si="4"/>
        <v>0</v>
      </c>
      <c r="J73" s="99"/>
      <c r="K73" s="90"/>
      <c r="L73" s="93"/>
    </row>
    <row r="74" spans="1:12" s="47" customFormat="1" ht="16.899999999999999" customHeight="1">
      <c r="A74" s="112"/>
      <c r="B74" s="98"/>
      <c r="C74" s="112"/>
      <c r="D74" s="114"/>
      <c r="E74" s="114"/>
      <c r="F74" s="116">
        <v>0</v>
      </c>
      <c r="G74" s="57">
        <v>0</v>
      </c>
      <c r="H74" s="57">
        <v>0</v>
      </c>
      <c r="I74" s="61">
        <f t="shared" si="4"/>
        <v>0</v>
      </c>
      <c r="J74" s="98"/>
      <c r="K74" s="89" t="s">
        <v>40</v>
      </c>
      <c r="L74" s="93"/>
    </row>
    <row r="75" spans="1:12" s="47" customFormat="1" ht="16.5">
      <c r="A75" s="113"/>
      <c r="B75" s="99"/>
      <c r="C75" s="113"/>
      <c r="D75" s="115"/>
      <c r="E75" s="115"/>
      <c r="F75" s="117"/>
      <c r="G75" s="56">
        <f>F74-G74</f>
        <v>0</v>
      </c>
      <c r="H75" s="56">
        <f>(H74*1.19)-H74</f>
        <v>0</v>
      </c>
      <c r="I75" s="60">
        <f t="shared" si="4"/>
        <v>0</v>
      </c>
      <c r="J75" s="99"/>
      <c r="K75" s="90"/>
      <c r="L75" s="93"/>
    </row>
    <row r="76" spans="1:12" s="47" customFormat="1" ht="16.899999999999999" customHeight="1">
      <c r="A76" s="112"/>
      <c r="B76" s="98"/>
      <c r="C76" s="112"/>
      <c r="D76" s="114"/>
      <c r="E76" s="114"/>
      <c r="F76" s="116">
        <v>0</v>
      </c>
      <c r="G76" s="57">
        <v>0</v>
      </c>
      <c r="H76" s="57">
        <v>0</v>
      </c>
      <c r="I76" s="61">
        <f t="shared" si="4"/>
        <v>0</v>
      </c>
      <c r="J76" s="98"/>
      <c r="K76" s="89" t="s">
        <v>40</v>
      </c>
      <c r="L76" s="93"/>
    </row>
    <row r="77" spans="1:12" s="47" customFormat="1" ht="16.5">
      <c r="A77" s="113"/>
      <c r="B77" s="99"/>
      <c r="C77" s="113"/>
      <c r="D77" s="115"/>
      <c r="E77" s="115"/>
      <c r="F77" s="117"/>
      <c r="G77" s="56">
        <f>F76-G76</f>
        <v>0</v>
      </c>
      <c r="H77" s="56">
        <f>(H76*1.19)-H76</f>
        <v>0</v>
      </c>
      <c r="I77" s="60">
        <f t="shared" si="4"/>
        <v>0</v>
      </c>
      <c r="J77" s="99"/>
      <c r="K77" s="90"/>
      <c r="L77" s="93"/>
    </row>
    <row r="78" spans="1:12" s="47" customFormat="1" ht="16.899999999999999" customHeight="1">
      <c r="A78" s="112"/>
      <c r="B78" s="98"/>
      <c r="C78" s="112"/>
      <c r="D78" s="114"/>
      <c r="E78" s="114"/>
      <c r="F78" s="116">
        <v>0</v>
      </c>
      <c r="G78" s="57">
        <v>0</v>
      </c>
      <c r="H78" s="57">
        <v>0</v>
      </c>
      <c r="I78" s="61">
        <f t="shared" si="4"/>
        <v>0</v>
      </c>
      <c r="J78" s="98"/>
      <c r="K78" s="89" t="s">
        <v>40</v>
      </c>
      <c r="L78" s="93"/>
    </row>
    <row r="79" spans="1:12" s="47" customFormat="1" ht="16.5">
      <c r="A79" s="113"/>
      <c r="B79" s="99"/>
      <c r="C79" s="113"/>
      <c r="D79" s="115"/>
      <c r="E79" s="115"/>
      <c r="F79" s="117"/>
      <c r="G79" s="56">
        <f>F78-G78</f>
        <v>0</v>
      </c>
      <c r="H79" s="56">
        <f>(H78*1.19)-H78</f>
        <v>0</v>
      </c>
      <c r="I79" s="60">
        <f t="shared" si="4"/>
        <v>0</v>
      </c>
      <c r="J79" s="99"/>
      <c r="K79" s="90"/>
      <c r="L79" s="93"/>
    </row>
    <row r="80" spans="1:12" s="47" customFormat="1" ht="16.899999999999999" customHeight="1">
      <c r="A80" s="112"/>
      <c r="B80" s="98"/>
      <c r="C80" s="112"/>
      <c r="D80" s="114"/>
      <c r="E80" s="114"/>
      <c r="F80" s="116">
        <v>0</v>
      </c>
      <c r="G80" s="57">
        <v>0</v>
      </c>
      <c r="H80" s="57">
        <v>0</v>
      </c>
      <c r="I80" s="61">
        <f t="shared" si="4"/>
        <v>0</v>
      </c>
      <c r="J80" s="98"/>
      <c r="K80" s="89" t="s">
        <v>40</v>
      </c>
      <c r="L80" s="93"/>
    </row>
    <row r="81" spans="1:12" s="47" customFormat="1" ht="16.5">
      <c r="A81" s="113"/>
      <c r="B81" s="99"/>
      <c r="C81" s="113"/>
      <c r="D81" s="115"/>
      <c r="E81" s="115"/>
      <c r="F81" s="117"/>
      <c r="G81" s="56">
        <f>F80-G80</f>
        <v>0</v>
      </c>
      <c r="H81" s="56">
        <f>(H80*1.19)-H80</f>
        <v>0</v>
      </c>
      <c r="I81" s="60">
        <f t="shared" si="4"/>
        <v>0</v>
      </c>
      <c r="J81" s="99"/>
      <c r="K81" s="90"/>
      <c r="L81" s="93"/>
    </row>
    <row r="82" spans="1:12" s="47" customFormat="1" ht="16.899999999999999" customHeight="1">
      <c r="A82" s="112"/>
      <c r="B82" s="98"/>
      <c r="C82" s="112"/>
      <c r="D82" s="114"/>
      <c r="E82" s="114"/>
      <c r="F82" s="116">
        <v>0</v>
      </c>
      <c r="G82" s="57">
        <v>0</v>
      </c>
      <c r="H82" s="57">
        <v>0</v>
      </c>
      <c r="I82" s="61">
        <f t="shared" si="4"/>
        <v>0</v>
      </c>
      <c r="J82" s="98"/>
      <c r="K82" s="89" t="s">
        <v>40</v>
      </c>
      <c r="L82" s="93"/>
    </row>
    <row r="83" spans="1:12" s="47" customFormat="1" ht="16.5">
      <c r="A83" s="113"/>
      <c r="B83" s="99"/>
      <c r="C83" s="113"/>
      <c r="D83" s="115"/>
      <c r="E83" s="115"/>
      <c r="F83" s="117"/>
      <c r="G83" s="56">
        <f>F82-G82</f>
        <v>0</v>
      </c>
      <c r="H83" s="56">
        <f>(H82*1.19)-H82</f>
        <v>0</v>
      </c>
      <c r="I83" s="60">
        <f t="shared" si="4"/>
        <v>0</v>
      </c>
      <c r="J83" s="99"/>
      <c r="K83" s="90"/>
      <c r="L83" s="93"/>
    </row>
    <row r="84" spans="1:12" s="47" customFormat="1" ht="16.899999999999999" customHeight="1">
      <c r="A84" s="112"/>
      <c r="B84" s="98"/>
      <c r="C84" s="112"/>
      <c r="D84" s="114"/>
      <c r="E84" s="114"/>
      <c r="F84" s="116">
        <v>0</v>
      </c>
      <c r="G84" s="57">
        <v>0</v>
      </c>
      <c r="H84" s="57">
        <v>0</v>
      </c>
      <c r="I84" s="61">
        <f t="shared" si="4"/>
        <v>0</v>
      </c>
      <c r="J84" s="98"/>
      <c r="K84" s="89" t="s">
        <v>40</v>
      </c>
      <c r="L84" s="93"/>
    </row>
    <row r="85" spans="1:12" s="47" customFormat="1" ht="16.5">
      <c r="A85" s="113"/>
      <c r="B85" s="99"/>
      <c r="C85" s="113"/>
      <c r="D85" s="115"/>
      <c r="E85" s="115"/>
      <c r="F85" s="117"/>
      <c r="G85" s="56">
        <f>F84-G84</f>
        <v>0</v>
      </c>
      <c r="H85" s="56">
        <f>(H84*1.19)-H84</f>
        <v>0</v>
      </c>
      <c r="I85" s="60">
        <f t="shared" si="4"/>
        <v>0</v>
      </c>
      <c r="J85" s="99"/>
      <c r="K85" s="90"/>
      <c r="L85" s="93"/>
    </row>
    <row r="86" spans="1:12" s="47" customFormat="1" ht="16.899999999999999" customHeight="1">
      <c r="A86" s="112"/>
      <c r="B86" s="98"/>
      <c r="C86" s="112"/>
      <c r="D86" s="114"/>
      <c r="E86" s="114"/>
      <c r="F86" s="116">
        <v>0</v>
      </c>
      <c r="G86" s="57">
        <v>0</v>
      </c>
      <c r="H86" s="57">
        <v>0</v>
      </c>
      <c r="I86" s="61">
        <f t="shared" si="4"/>
        <v>0</v>
      </c>
      <c r="J86" s="98"/>
      <c r="K86" s="89" t="s">
        <v>40</v>
      </c>
      <c r="L86" s="93"/>
    </row>
    <row r="87" spans="1:12" s="47" customFormat="1" ht="16.5">
      <c r="A87" s="113"/>
      <c r="B87" s="99"/>
      <c r="C87" s="113"/>
      <c r="D87" s="115"/>
      <c r="E87" s="115"/>
      <c r="F87" s="117"/>
      <c r="G87" s="56">
        <f>F86-G86</f>
        <v>0</v>
      </c>
      <c r="H87" s="56">
        <f>(H86*1.19)-H86</f>
        <v>0</v>
      </c>
      <c r="I87" s="60">
        <f t="shared" si="4"/>
        <v>0</v>
      </c>
      <c r="J87" s="99"/>
      <c r="K87" s="90"/>
      <c r="L87" s="93"/>
    </row>
    <row r="88" spans="1:12" s="47" customFormat="1" ht="16.899999999999999" customHeight="1">
      <c r="A88" s="112"/>
      <c r="B88" s="98"/>
      <c r="C88" s="112"/>
      <c r="D88" s="114"/>
      <c r="E88" s="114"/>
      <c r="F88" s="116">
        <v>0</v>
      </c>
      <c r="G88" s="57">
        <v>0</v>
      </c>
      <c r="H88" s="57">
        <v>0</v>
      </c>
      <c r="I88" s="61">
        <f t="shared" ref="I88:I151" si="7">G88-H88</f>
        <v>0</v>
      </c>
      <c r="J88" s="98"/>
      <c r="K88" s="89" t="s">
        <v>40</v>
      </c>
      <c r="L88" s="93"/>
    </row>
    <row r="89" spans="1:12" s="47" customFormat="1" ht="16.5">
      <c r="A89" s="113"/>
      <c r="B89" s="99"/>
      <c r="C89" s="113"/>
      <c r="D89" s="115"/>
      <c r="E89" s="115"/>
      <c r="F89" s="117"/>
      <c r="G89" s="56">
        <f>F88-G88</f>
        <v>0</v>
      </c>
      <c r="H89" s="56">
        <f>(H88*1.19)-H88</f>
        <v>0</v>
      </c>
      <c r="I89" s="60">
        <f t="shared" si="7"/>
        <v>0</v>
      </c>
      <c r="J89" s="99"/>
      <c r="K89" s="90"/>
      <c r="L89" s="93"/>
    </row>
    <row r="90" spans="1:12" s="47" customFormat="1" ht="16.899999999999999" customHeight="1">
      <c r="A90" s="112"/>
      <c r="B90" s="98"/>
      <c r="C90" s="112"/>
      <c r="D90" s="114"/>
      <c r="E90" s="114"/>
      <c r="F90" s="116">
        <v>0</v>
      </c>
      <c r="G90" s="57">
        <v>0</v>
      </c>
      <c r="H90" s="57">
        <v>0</v>
      </c>
      <c r="I90" s="61">
        <f t="shared" si="7"/>
        <v>0</v>
      </c>
      <c r="J90" s="98"/>
      <c r="K90" s="89" t="s">
        <v>40</v>
      </c>
      <c r="L90" s="93"/>
    </row>
    <row r="91" spans="1:12" s="47" customFormat="1" ht="16.5">
      <c r="A91" s="113"/>
      <c r="B91" s="99"/>
      <c r="C91" s="113"/>
      <c r="D91" s="115"/>
      <c r="E91" s="115"/>
      <c r="F91" s="117"/>
      <c r="G91" s="56">
        <f>F90-G90</f>
        <v>0</v>
      </c>
      <c r="H91" s="56">
        <f>(H90*1.19)-H90</f>
        <v>0</v>
      </c>
      <c r="I91" s="60">
        <f t="shared" si="7"/>
        <v>0</v>
      </c>
      <c r="J91" s="99"/>
      <c r="K91" s="90"/>
      <c r="L91" s="93"/>
    </row>
    <row r="92" spans="1:12" s="47" customFormat="1" ht="16.899999999999999" customHeight="1">
      <c r="A92" s="112"/>
      <c r="B92" s="98"/>
      <c r="C92" s="112"/>
      <c r="D92" s="114"/>
      <c r="E92" s="114"/>
      <c r="F92" s="116">
        <v>0</v>
      </c>
      <c r="G92" s="57">
        <v>0</v>
      </c>
      <c r="H92" s="57">
        <v>0</v>
      </c>
      <c r="I92" s="61">
        <f t="shared" si="7"/>
        <v>0</v>
      </c>
      <c r="J92" s="98"/>
      <c r="K92" s="89" t="s">
        <v>40</v>
      </c>
      <c r="L92" s="93"/>
    </row>
    <row r="93" spans="1:12" s="47" customFormat="1" ht="16.5">
      <c r="A93" s="113"/>
      <c r="B93" s="99"/>
      <c r="C93" s="113"/>
      <c r="D93" s="115"/>
      <c r="E93" s="115"/>
      <c r="F93" s="117"/>
      <c r="G93" s="56">
        <f>F92-G92</f>
        <v>0</v>
      </c>
      <c r="H93" s="56">
        <f>(H92*1.19)-H92</f>
        <v>0</v>
      </c>
      <c r="I93" s="60">
        <f t="shared" si="7"/>
        <v>0</v>
      </c>
      <c r="J93" s="99"/>
      <c r="K93" s="90"/>
      <c r="L93" s="93"/>
    </row>
    <row r="94" spans="1:12" s="47" customFormat="1" ht="16.899999999999999" customHeight="1">
      <c r="A94" s="112"/>
      <c r="B94" s="98"/>
      <c r="C94" s="112"/>
      <c r="D94" s="114"/>
      <c r="E94" s="114"/>
      <c r="F94" s="116">
        <v>0</v>
      </c>
      <c r="G94" s="57">
        <v>0</v>
      </c>
      <c r="H94" s="57">
        <v>0</v>
      </c>
      <c r="I94" s="61">
        <f t="shared" si="7"/>
        <v>0</v>
      </c>
      <c r="J94" s="98"/>
      <c r="K94" s="89" t="s">
        <v>40</v>
      </c>
      <c r="L94" s="93"/>
    </row>
    <row r="95" spans="1:12" s="47" customFormat="1" ht="16.5">
      <c r="A95" s="113"/>
      <c r="B95" s="99"/>
      <c r="C95" s="113"/>
      <c r="D95" s="115"/>
      <c r="E95" s="115"/>
      <c r="F95" s="117"/>
      <c r="G95" s="56">
        <f>F94-G94</f>
        <v>0</v>
      </c>
      <c r="H95" s="56">
        <f>(H94*1.19)-H94</f>
        <v>0</v>
      </c>
      <c r="I95" s="60">
        <f t="shared" si="7"/>
        <v>0</v>
      </c>
      <c r="J95" s="99"/>
      <c r="K95" s="90"/>
      <c r="L95" s="93"/>
    </row>
    <row r="96" spans="1:12" s="47" customFormat="1" ht="16.899999999999999" customHeight="1">
      <c r="A96" s="112"/>
      <c r="B96" s="98"/>
      <c r="C96" s="112"/>
      <c r="D96" s="114"/>
      <c r="E96" s="114"/>
      <c r="F96" s="116">
        <v>0</v>
      </c>
      <c r="G96" s="57">
        <v>0</v>
      </c>
      <c r="H96" s="57">
        <v>0</v>
      </c>
      <c r="I96" s="61">
        <f t="shared" si="7"/>
        <v>0</v>
      </c>
      <c r="J96" s="98"/>
      <c r="K96" s="89" t="s">
        <v>40</v>
      </c>
      <c r="L96" s="93"/>
    </row>
    <row r="97" spans="1:12" s="47" customFormat="1" ht="16.5">
      <c r="A97" s="113"/>
      <c r="B97" s="99"/>
      <c r="C97" s="113"/>
      <c r="D97" s="115"/>
      <c r="E97" s="115"/>
      <c r="F97" s="117"/>
      <c r="G97" s="56">
        <f>F96-G96</f>
        <v>0</v>
      </c>
      <c r="H97" s="56">
        <f>(H96*1.19)-H96</f>
        <v>0</v>
      </c>
      <c r="I97" s="60">
        <f t="shared" si="7"/>
        <v>0</v>
      </c>
      <c r="J97" s="99"/>
      <c r="K97" s="90"/>
      <c r="L97" s="93"/>
    </row>
    <row r="98" spans="1:12" s="47" customFormat="1" ht="16.899999999999999" customHeight="1">
      <c r="A98" s="112"/>
      <c r="B98" s="98"/>
      <c r="C98" s="112"/>
      <c r="D98" s="114"/>
      <c r="E98" s="114"/>
      <c r="F98" s="116">
        <v>0</v>
      </c>
      <c r="G98" s="57">
        <v>0</v>
      </c>
      <c r="H98" s="57">
        <v>0</v>
      </c>
      <c r="I98" s="61">
        <f t="shared" si="7"/>
        <v>0</v>
      </c>
      <c r="J98" s="98"/>
      <c r="K98" s="89" t="s">
        <v>40</v>
      </c>
      <c r="L98" s="93"/>
    </row>
    <row r="99" spans="1:12" s="47" customFormat="1" ht="16.5">
      <c r="A99" s="113"/>
      <c r="B99" s="99"/>
      <c r="C99" s="113"/>
      <c r="D99" s="115"/>
      <c r="E99" s="115"/>
      <c r="F99" s="117"/>
      <c r="G99" s="56">
        <f>F98-G98</f>
        <v>0</v>
      </c>
      <c r="H99" s="56">
        <f>(H98*1.19)-H98</f>
        <v>0</v>
      </c>
      <c r="I99" s="60">
        <f t="shared" si="7"/>
        <v>0</v>
      </c>
      <c r="J99" s="99"/>
      <c r="K99" s="90"/>
      <c r="L99" s="93"/>
    </row>
    <row r="100" spans="1:12" s="47" customFormat="1" ht="16.899999999999999" customHeight="1">
      <c r="A100" s="112"/>
      <c r="B100" s="98"/>
      <c r="C100" s="112"/>
      <c r="D100" s="114"/>
      <c r="E100" s="114"/>
      <c r="F100" s="116">
        <v>0</v>
      </c>
      <c r="G100" s="57">
        <v>0</v>
      </c>
      <c r="H100" s="57">
        <v>0</v>
      </c>
      <c r="I100" s="61">
        <f t="shared" si="7"/>
        <v>0</v>
      </c>
      <c r="J100" s="98"/>
      <c r="K100" s="89" t="s">
        <v>40</v>
      </c>
      <c r="L100" s="93"/>
    </row>
    <row r="101" spans="1:12" s="47" customFormat="1" ht="16.5">
      <c r="A101" s="113"/>
      <c r="B101" s="99"/>
      <c r="C101" s="113"/>
      <c r="D101" s="115"/>
      <c r="E101" s="115"/>
      <c r="F101" s="117"/>
      <c r="G101" s="56">
        <f>F100-G100</f>
        <v>0</v>
      </c>
      <c r="H101" s="56">
        <f>(H100*1.19)-H100</f>
        <v>0</v>
      </c>
      <c r="I101" s="60">
        <f t="shared" si="7"/>
        <v>0</v>
      </c>
      <c r="J101" s="99"/>
      <c r="K101" s="90"/>
      <c r="L101" s="93"/>
    </row>
    <row r="102" spans="1:12" s="47" customFormat="1" ht="16.899999999999999" customHeight="1">
      <c r="A102" s="112"/>
      <c r="B102" s="98"/>
      <c r="C102" s="112"/>
      <c r="D102" s="114"/>
      <c r="E102" s="114"/>
      <c r="F102" s="116">
        <v>0</v>
      </c>
      <c r="G102" s="57">
        <v>0</v>
      </c>
      <c r="H102" s="57">
        <v>0</v>
      </c>
      <c r="I102" s="61">
        <f t="shared" si="7"/>
        <v>0</v>
      </c>
      <c r="J102" s="98"/>
      <c r="K102" s="89" t="s">
        <v>40</v>
      </c>
      <c r="L102" s="93"/>
    </row>
    <row r="103" spans="1:12" s="47" customFormat="1" ht="16.5">
      <c r="A103" s="113"/>
      <c r="B103" s="99"/>
      <c r="C103" s="113"/>
      <c r="D103" s="115"/>
      <c r="E103" s="115"/>
      <c r="F103" s="117"/>
      <c r="G103" s="56">
        <f>F102-G102</f>
        <v>0</v>
      </c>
      <c r="H103" s="56">
        <f>(H102*1.19)-H102</f>
        <v>0</v>
      </c>
      <c r="I103" s="60">
        <f t="shared" si="7"/>
        <v>0</v>
      </c>
      <c r="J103" s="99"/>
      <c r="K103" s="90"/>
      <c r="L103" s="93"/>
    </row>
    <row r="104" spans="1:12" s="47" customFormat="1" ht="16.899999999999999" customHeight="1">
      <c r="A104" s="112"/>
      <c r="B104" s="98"/>
      <c r="C104" s="112"/>
      <c r="D104" s="114"/>
      <c r="E104" s="114"/>
      <c r="F104" s="116">
        <v>0</v>
      </c>
      <c r="G104" s="57">
        <v>0</v>
      </c>
      <c r="H104" s="57">
        <v>0</v>
      </c>
      <c r="I104" s="61">
        <f t="shared" si="7"/>
        <v>0</v>
      </c>
      <c r="J104" s="98"/>
      <c r="K104" s="89" t="s">
        <v>40</v>
      </c>
      <c r="L104" s="93"/>
    </row>
    <row r="105" spans="1:12" s="47" customFormat="1" ht="16.5">
      <c r="A105" s="113"/>
      <c r="B105" s="99"/>
      <c r="C105" s="113"/>
      <c r="D105" s="115"/>
      <c r="E105" s="115"/>
      <c r="F105" s="117"/>
      <c r="G105" s="56">
        <f>F104-G104</f>
        <v>0</v>
      </c>
      <c r="H105" s="56">
        <f>(H104*1.19)-H104</f>
        <v>0</v>
      </c>
      <c r="I105" s="60">
        <f t="shared" si="7"/>
        <v>0</v>
      </c>
      <c r="J105" s="99"/>
      <c r="K105" s="90"/>
      <c r="L105" s="93"/>
    </row>
    <row r="106" spans="1:12" s="47" customFormat="1" ht="16.899999999999999" customHeight="1">
      <c r="A106" s="112"/>
      <c r="B106" s="98"/>
      <c r="C106" s="112"/>
      <c r="D106" s="114"/>
      <c r="E106" s="114"/>
      <c r="F106" s="116">
        <v>0</v>
      </c>
      <c r="G106" s="57">
        <v>0</v>
      </c>
      <c r="H106" s="57">
        <v>0</v>
      </c>
      <c r="I106" s="61">
        <f t="shared" si="7"/>
        <v>0</v>
      </c>
      <c r="J106" s="98"/>
      <c r="K106" s="89" t="s">
        <v>40</v>
      </c>
      <c r="L106" s="93"/>
    </row>
    <row r="107" spans="1:12" s="47" customFormat="1" ht="16.5">
      <c r="A107" s="113"/>
      <c r="B107" s="99"/>
      <c r="C107" s="113"/>
      <c r="D107" s="115"/>
      <c r="E107" s="115"/>
      <c r="F107" s="117"/>
      <c r="G107" s="56">
        <f>F106-G106</f>
        <v>0</v>
      </c>
      <c r="H107" s="56">
        <f>(H106*1.19)-H106</f>
        <v>0</v>
      </c>
      <c r="I107" s="60">
        <f t="shared" si="7"/>
        <v>0</v>
      </c>
      <c r="J107" s="99"/>
      <c r="K107" s="90"/>
      <c r="L107" s="93"/>
    </row>
    <row r="108" spans="1:12" s="47" customFormat="1" ht="16.899999999999999" customHeight="1">
      <c r="A108" s="112"/>
      <c r="B108" s="98"/>
      <c r="C108" s="112"/>
      <c r="D108" s="114"/>
      <c r="E108" s="114"/>
      <c r="F108" s="116">
        <v>0</v>
      </c>
      <c r="G108" s="57">
        <v>0</v>
      </c>
      <c r="H108" s="57">
        <v>0</v>
      </c>
      <c r="I108" s="61">
        <f t="shared" si="7"/>
        <v>0</v>
      </c>
      <c r="J108" s="98"/>
      <c r="K108" s="89" t="s">
        <v>40</v>
      </c>
      <c r="L108" s="93"/>
    </row>
    <row r="109" spans="1:12" s="47" customFormat="1" ht="16.5">
      <c r="A109" s="113"/>
      <c r="B109" s="99"/>
      <c r="C109" s="113"/>
      <c r="D109" s="115"/>
      <c r="E109" s="115"/>
      <c r="F109" s="117"/>
      <c r="G109" s="56">
        <f>F108-G108</f>
        <v>0</v>
      </c>
      <c r="H109" s="56">
        <f>(H108*1.19)-H108</f>
        <v>0</v>
      </c>
      <c r="I109" s="60">
        <f t="shared" si="7"/>
        <v>0</v>
      </c>
      <c r="J109" s="99"/>
      <c r="K109" s="90"/>
      <c r="L109" s="93"/>
    </row>
    <row r="110" spans="1:12" s="47" customFormat="1" ht="16.899999999999999" customHeight="1">
      <c r="A110" s="112"/>
      <c r="B110" s="98"/>
      <c r="C110" s="112"/>
      <c r="D110" s="114"/>
      <c r="E110" s="114"/>
      <c r="F110" s="116">
        <v>0</v>
      </c>
      <c r="G110" s="57">
        <v>0</v>
      </c>
      <c r="H110" s="57">
        <v>0</v>
      </c>
      <c r="I110" s="61">
        <f t="shared" si="7"/>
        <v>0</v>
      </c>
      <c r="J110" s="98"/>
      <c r="K110" s="89" t="s">
        <v>40</v>
      </c>
      <c r="L110" s="93"/>
    </row>
    <row r="111" spans="1:12" s="47" customFormat="1" ht="16.5">
      <c r="A111" s="113"/>
      <c r="B111" s="99"/>
      <c r="C111" s="113"/>
      <c r="D111" s="115"/>
      <c r="E111" s="115"/>
      <c r="F111" s="117"/>
      <c r="G111" s="56">
        <f>F110-G110</f>
        <v>0</v>
      </c>
      <c r="H111" s="56">
        <f>(H110*1.19)-H110</f>
        <v>0</v>
      </c>
      <c r="I111" s="60">
        <f t="shared" si="7"/>
        <v>0</v>
      </c>
      <c r="J111" s="99"/>
      <c r="K111" s="90"/>
      <c r="L111" s="93"/>
    </row>
    <row r="112" spans="1:12" s="47" customFormat="1" ht="16.899999999999999" customHeight="1">
      <c r="A112" s="112"/>
      <c r="B112" s="98"/>
      <c r="C112" s="112"/>
      <c r="D112" s="114"/>
      <c r="E112" s="114"/>
      <c r="F112" s="116">
        <v>0</v>
      </c>
      <c r="G112" s="57">
        <v>0</v>
      </c>
      <c r="H112" s="57">
        <v>0</v>
      </c>
      <c r="I112" s="61">
        <f t="shared" si="7"/>
        <v>0</v>
      </c>
      <c r="J112" s="98"/>
      <c r="K112" s="89" t="s">
        <v>40</v>
      </c>
      <c r="L112" s="93"/>
    </row>
    <row r="113" spans="1:12" s="47" customFormat="1" ht="16.5">
      <c r="A113" s="113"/>
      <c r="B113" s="99"/>
      <c r="C113" s="113"/>
      <c r="D113" s="115"/>
      <c r="E113" s="115"/>
      <c r="F113" s="117"/>
      <c r="G113" s="56">
        <f>F112-G112</f>
        <v>0</v>
      </c>
      <c r="H113" s="56">
        <f>(H112*1.19)-H112</f>
        <v>0</v>
      </c>
      <c r="I113" s="60">
        <f t="shared" si="7"/>
        <v>0</v>
      </c>
      <c r="J113" s="99"/>
      <c r="K113" s="90"/>
      <c r="L113" s="93"/>
    </row>
    <row r="114" spans="1:12" s="47" customFormat="1" ht="16.899999999999999" customHeight="1">
      <c r="A114" s="112"/>
      <c r="B114" s="98"/>
      <c r="C114" s="112"/>
      <c r="D114" s="114"/>
      <c r="E114" s="114"/>
      <c r="F114" s="116">
        <v>0</v>
      </c>
      <c r="G114" s="57">
        <v>0</v>
      </c>
      <c r="H114" s="57">
        <v>0</v>
      </c>
      <c r="I114" s="61">
        <f t="shared" si="7"/>
        <v>0</v>
      </c>
      <c r="J114" s="98"/>
      <c r="K114" s="89" t="s">
        <v>40</v>
      </c>
      <c r="L114" s="93"/>
    </row>
    <row r="115" spans="1:12" s="47" customFormat="1" ht="16.5">
      <c r="A115" s="113"/>
      <c r="B115" s="99"/>
      <c r="C115" s="113"/>
      <c r="D115" s="115"/>
      <c r="E115" s="115"/>
      <c r="F115" s="117"/>
      <c r="G115" s="56">
        <f>F114-G114</f>
        <v>0</v>
      </c>
      <c r="H115" s="56">
        <f>(H114*1.19)-H114</f>
        <v>0</v>
      </c>
      <c r="I115" s="60">
        <f t="shared" si="7"/>
        <v>0</v>
      </c>
      <c r="J115" s="99"/>
      <c r="K115" s="90"/>
      <c r="L115" s="93"/>
    </row>
    <row r="116" spans="1:12" s="47" customFormat="1" ht="16.899999999999999" customHeight="1">
      <c r="A116" s="112"/>
      <c r="B116" s="98"/>
      <c r="C116" s="112"/>
      <c r="D116" s="114"/>
      <c r="E116" s="114"/>
      <c r="F116" s="116">
        <v>0</v>
      </c>
      <c r="G116" s="57">
        <v>0</v>
      </c>
      <c r="H116" s="57">
        <v>0</v>
      </c>
      <c r="I116" s="61">
        <f t="shared" si="7"/>
        <v>0</v>
      </c>
      <c r="J116" s="98"/>
      <c r="K116" s="89" t="s">
        <v>40</v>
      </c>
      <c r="L116" s="93"/>
    </row>
    <row r="117" spans="1:12" s="47" customFormat="1" ht="16.5">
      <c r="A117" s="113"/>
      <c r="B117" s="99"/>
      <c r="C117" s="113"/>
      <c r="D117" s="115"/>
      <c r="E117" s="115"/>
      <c r="F117" s="117"/>
      <c r="G117" s="56">
        <f>F116-G116</f>
        <v>0</v>
      </c>
      <c r="H117" s="56">
        <f>(H116*1.19)-H116</f>
        <v>0</v>
      </c>
      <c r="I117" s="60">
        <f t="shared" si="7"/>
        <v>0</v>
      </c>
      <c r="J117" s="99"/>
      <c r="K117" s="90"/>
      <c r="L117" s="93"/>
    </row>
    <row r="118" spans="1:12" s="47" customFormat="1" ht="16.899999999999999" customHeight="1">
      <c r="A118" s="112"/>
      <c r="B118" s="98"/>
      <c r="C118" s="112"/>
      <c r="D118" s="114"/>
      <c r="E118" s="114"/>
      <c r="F118" s="116">
        <v>0</v>
      </c>
      <c r="G118" s="57">
        <v>0</v>
      </c>
      <c r="H118" s="57">
        <v>0</v>
      </c>
      <c r="I118" s="61">
        <f t="shared" si="7"/>
        <v>0</v>
      </c>
      <c r="J118" s="98"/>
      <c r="K118" s="89" t="s">
        <v>40</v>
      </c>
      <c r="L118" s="93"/>
    </row>
    <row r="119" spans="1:12" s="47" customFormat="1" ht="16.5">
      <c r="A119" s="113"/>
      <c r="B119" s="99"/>
      <c r="C119" s="113"/>
      <c r="D119" s="115"/>
      <c r="E119" s="115"/>
      <c r="F119" s="117"/>
      <c r="G119" s="56">
        <f>F118-G118</f>
        <v>0</v>
      </c>
      <c r="H119" s="56">
        <f>(H118*1.19)-H118</f>
        <v>0</v>
      </c>
      <c r="I119" s="60">
        <f t="shared" si="7"/>
        <v>0</v>
      </c>
      <c r="J119" s="99"/>
      <c r="K119" s="90"/>
      <c r="L119" s="93"/>
    </row>
    <row r="120" spans="1:12" s="47" customFormat="1" ht="16.899999999999999" customHeight="1">
      <c r="A120" s="112"/>
      <c r="B120" s="98"/>
      <c r="C120" s="112"/>
      <c r="D120" s="114"/>
      <c r="E120" s="114"/>
      <c r="F120" s="116">
        <v>0</v>
      </c>
      <c r="G120" s="57">
        <v>0</v>
      </c>
      <c r="H120" s="57">
        <v>0</v>
      </c>
      <c r="I120" s="61">
        <f t="shared" si="7"/>
        <v>0</v>
      </c>
      <c r="J120" s="98"/>
      <c r="K120" s="89" t="s">
        <v>40</v>
      </c>
      <c r="L120" s="93"/>
    </row>
    <row r="121" spans="1:12" s="47" customFormat="1" ht="16.5">
      <c r="A121" s="113"/>
      <c r="B121" s="99"/>
      <c r="C121" s="113"/>
      <c r="D121" s="115"/>
      <c r="E121" s="115"/>
      <c r="F121" s="117"/>
      <c r="G121" s="56">
        <f>F120-G120</f>
        <v>0</v>
      </c>
      <c r="H121" s="56">
        <f>(H120*1.19)-H120</f>
        <v>0</v>
      </c>
      <c r="I121" s="60">
        <f t="shared" si="7"/>
        <v>0</v>
      </c>
      <c r="J121" s="99"/>
      <c r="K121" s="90"/>
      <c r="L121" s="93"/>
    </row>
    <row r="122" spans="1:12" s="47" customFormat="1" ht="16.899999999999999" customHeight="1">
      <c r="A122" s="112"/>
      <c r="B122" s="98"/>
      <c r="C122" s="112"/>
      <c r="D122" s="114"/>
      <c r="E122" s="114"/>
      <c r="F122" s="116">
        <v>0</v>
      </c>
      <c r="G122" s="57">
        <v>0</v>
      </c>
      <c r="H122" s="57">
        <v>0</v>
      </c>
      <c r="I122" s="61">
        <f t="shared" si="7"/>
        <v>0</v>
      </c>
      <c r="J122" s="98"/>
      <c r="K122" s="89" t="s">
        <v>40</v>
      </c>
      <c r="L122" s="93"/>
    </row>
    <row r="123" spans="1:12" s="47" customFormat="1" ht="16.5">
      <c r="A123" s="113"/>
      <c r="B123" s="99"/>
      <c r="C123" s="113"/>
      <c r="D123" s="115"/>
      <c r="E123" s="115"/>
      <c r="F123" s="117"/>
      <c r="G123" s="56">
        <f>F122-G122</f>
        <v>0</v>
      </c>
      <c r="H123" s="56">
        <f>(H122*1.19)-H122</f>
        <v>0</v>
      </c>
      <c r="I123" s="60">
        <f t="shared" si="7"/>
        <v>0</v>
      </c>
      <c r="J123" s="99"/>
      <c r="K123" s="90"/>
      <c r="L123" s="93"/>
    </row>
    <row r="124" spans="1:12" s="47" customFormat="1" ht="16.899999999999999" customHeight="1">
      <c r="A124" s="112"/>
      <c r="B124" s="98"/>
      <c r="C124" s="112"/>
      <c r="D124" s="114"/>
      <c r="E124" s="114"/>
      <c r="F124" s="116">
        <v>0</v>
      </c>
      <c r="G124" s="57">
        <v>0</v>
      </c>
      <c r="H124" s="57">
        <v>0</v>
      </c>
      <c r="I124" s="61">
        <f t="shared" si="7"/>
        <v>0</v>
      </c>
      <c r="J124" s="98"/>
      <c r="K124" s="89" t="s">
        <v>40</v>
      </c>
      <c r="L124" s="93"/>
    </row>
    <row r="125" spans="1:12" s="47" customFormat="1" ht="16.5">
      <c r="A125" s="113"/>
      <c r="B125" s="99"/>
      <c r="C125" s="113"/>
      <c r="D125" s="115"/>
      <c r="E125" s="115"/>
      <c r="F125" s="117"/>
      <c r="G125" s="56">
        <f>F124-G124</f>
        <v>0</v>
      </c>
      <c r="H125" s="56">
        <f>(H124*1.19)-H124</f>
        <v>0</v>
      </c>
      <c r="I125" s="60">
        <f t="shared" si="7"/>
        <v>0</v>
      </c>
      <c r="J125" s="99"/>
      <c r="K125" s="90"/>
      <c r="L125" s="93"/>
    </row>
    <row r="126" spans="1:12" s="47" customFormat="1" ht="16.899999999999999" customHeight="1">
      <c r="A126" s="112"/>
      <c r="B126" s="98"/>
      <c r="C126" s="112"/>
      <c r="D126" s="114"/>
      <c r="E126" s="114"/>
      <c r="F126" s="116">
        <v>0</v>
      </c>
      <c r="G126" s="57">
        <v>0</v>
      </c>
      <c r="H126" s="57">
        <v>0</v>
      </c>
      <c r="I126" s="61">
        <f t="shared" si="7"/>
        <v>0</v>
      </c>
      <c r="J126" s="98"/>
      <c r="K126" s="89" t="s">
        <v>40</v>
      </c>
      <c r="L126" s="93"/>
    </row>
    <row r="127" spans="1:12" s="47" customFormat="1" ht="16.5">
      <c r="A127" s="113"/>
      <c r="B127" s="99"/>
      <c r="C127" s="113"/>
      <c r="D127" s="115"/>
      <c r="E127" s="115"/>
      <c r="F127" s="117"/>
      <c r="G127" s="56">
        <f>F126-G126</f>
        <v>0</v>
      </c>
      <c r="H127" s="56">
        <f>(H126*1.19)-H126</f>
        <v>0</v>
      </c>
      <c r="I127" s="60">
        <f t="shared" si="7"/>
        <v>0</v>
      </c>
      <c r="J127" s="99"/>
      <c r="K127" s="90"/>
      <c r="L127" s="93"/>
    </row>
    <row r="128" spans="1:12" s="47" customFormat="1" ht="16.899999999999999" customHeight="1">
      <c r="A128" s="112"/>
      <c r="B128" s="98"/>
      <c r="C128" s="112"/>
      <c r="D128" s="114"/>
      <c r="E128" s="114"/>
      <c r="F128" s="116">
        <v>0</v>
      </c>
      <c r="G128" s="57">
        <v>0</v>
      </c>
      <c r="H128" s="57">
        <v>0</v>
      </c>
      <c r="I128" s="61">
        <f t="shared" si="7"/>
        <v>0</v>
      </c>
      <c r="J128" s="98"/>
      <c r="K128" s="89" t="s">
        <v>40</v>
      </c>
      <c r="L128" s="93"/>
    </row>
    <row r="129" spans="1:12" s="47" customFormat="1" ht="16.5">
      <c r="A129" s="113"/>
      <c r="B129" s="99"/>
      <c r="C129" s="113"/>
      <c r="D129" s="115"/>
      <c r="E129" s="115"/>
      <c r="F129" s="117"/>
      <c r="G129" s="56">
        <f>F128-G128</f>
        <v>0</v>
      </c>
      <c r="H129" s="56">
        <f>(H128*1.19)-H128</f>
        <v>0</v>
      </c>
      <c r="I129" s="60">
        <f t="shared" si="7"/>
        <v>0</v>
      </c>
      <c r="J129" s="99"/>
      <c r="K129" s="90"/>
      <c r="L129" s="93"/>
    </row>
    <row r="130" spans="1:12" s="47" customFormat="1" ht="16.899999999999999" customHeight="1">
      <c r="A130" s="112"/>
      <c r="B130" s="98"/>
      <c r="C130" s="112"/>
      <c r="D130" s="114"/>
      <c r="E130" s="114"/>
      <c r="F130" s="116">
        <v>0</v>
      </c>
      <c r="G130" s="57">
        <v>0</v>
      </c>
      <c r="H130" s="57">
        <v>0</v>
      </c>
      <c r="I130" s="61">
        <f t="shared" si="7"/>
        <v>0</v>
      </c>
      <c r="J130" s="98"/>
      <c r="K130" s="89" t="s">
        <v>40</v>
      </c>
      <c r="L130" s="93"/>
    </row>
    <row r="131" spans="1:12" s="47" customFormat="1" ht="16.5">
      <c r="A131" s="113"/>
      <c r="B131" s="99"/>
      <c r="C131" s="113"/>
      <c r="D131" s="115"/>
      <c r="E131" s="115"/>
      <c r="F131" s="117"/>
      <c r="G131" s="56">
        <f>F130-G130</f>
        <v>0</v>
      </c>
      <c r="H131" s="56">
        <f>(H130*1.19)-H130</f>
        <v>0</v>
      </c>
      <c r="I131" s="60">
        <f t="shared" si="7"/>
        <v>0</v>
      </c>
      <c r="J131" s="99"/>
      <c r="K131" s="90"/>
      <c r="L131" s="93"/>
    </row>
    <row r="132" spans="1:12" s="47" customFormat="1" ht="16.899999999999999" customHeight="1">
      <c r="A132" s="112"/>
      <c r="B132" s="98"/>
      <c r="C132" s="112"/>
      <c r="D132" s="114"/>
      <c r="E132" s="114"/>
      <c r="F132" s="116">
        <v>0</v>
      </c>
      <c r="G132" s="57">
        <v>0</v>
      </c>
      <c r="H132" s="57">
        <v>0</v>
      </c>
      <c r="I132" s="61">
        <f t="shared" si="7"/>
        <v>0</v>
      </c>
      <c r="J132" s="98"/>
      <c r="K132" s="89" t="s">
        <v>40</v>
      </c>
      <c r="L132" s="93"/>
    </row>
    <row r="133" spans="1:12" s="47" customFormat="1" ht="16.5">
      <c r="A133" s="113"/>
      <c r="B133" s="99"/>
      <c r="C133" s="113"/>
      <c r="D133" s="115"/>
      <c r="E133" s="115"/>
      <c r="F133" s="117"/>
      <c r="G133" s="56">
        <f>F132-G132</f>
        <v>0</v>
      </c>
      <c r="H133" s="56">
        <f>(H132*1.19)-H132</f>
        <v>0</v>
      </c>
      <c r="I133" s="60">
        <f t="shared" si="7"/>
        <v>0</v>
      </c>
      <c r="J133" s="99"/>
      <c r="K133" s="90"/>
      <c r="L133" s="93"/>
    </row>
    <row r="134" spans="1:12" s="47" customFormat="1" ht="16.899999999999999" customHeight="1">
      <c r="A134" s="112"/>
      <c r="B134" s="98"/>
      <c r="C134" s="112"/>
      <c r="D134" s="114"/>
      <c r="E134" s="114"/>
      <c r="F134" s="116">
        <v>0</v>
      </c>
      <c r="G134" s="57">
        <v>0</v>
      </c>
      <c r="H134" s="57">
        <v>0</v>
      </c>
      <c r="I134" s="61">
        <f t="shared" si="7"/>
        <v>0</v>
      </c>
      <c r="J134" s="98"/>
      <c r="K134" s="89" t="s">
        <v>40</v>
      </c>
      <c r="L134" s="93"/>
    </row>
    <row r="135" spans="1:12" s="47" customFormat="1" ht="16.5">
      <c r="A135" s="113"/>
      <c r="B135" s="99"/>
      <c r="C135" s="113"/>
      <c r="D135" s="115"/>
      <c r="E135" s="115"/>
      <c r="F135" s="117"/>
      <c r="G135" s="56">
        <f>F134-G134</f>
        <v>0</v>
      </c>
      <c r="H135" s="56">
        <f>(H134*1.19)-H134</f>
        <v>0</v>
      </c>
      <c r="I135" s="60">
        <f t="shared" si="7"/>
        <v>0</v>
      </c>
      <c r="J135" s="99"/>
      <c r="K135" s="90"/>
      <c r="L135" s="93"/>
    </row>
    <row r="136" spans="1:12" s="47" customFormat="1" ht="16.899999999999999" customHeight="1">
      <c r="A136" s="112"/>
      <c r="B136" s="98"/>
      <c r="C136" s="112"/>
      <c r="D136" s="114"/>
      <c r="E136" s="114"/>
      <c r="F136" s="116">
        <v>0</v>
      </c>
      <c r="G136" s="57">
        <v>0</v>
      </c>
      <c r="H136" s="57">
        <v>0</v>
      </c>
      <c r="I136" s="61">
        <f t="shared" si="7"/>
        <v>0</v>
      </c>
      <c r="J136" s="98"/>
      <c r="K136" s="89" t="s">
        <v>40</v>
      </c>
      <c r="L136" s="93"/>
    </row>
    <row r="137" spans="1:12" s="47" customFormat="1" ht="16.5">
      <c r="A137" s="113"/>
      <c r="B137" s="99"/>
      <c r="C137" s="113"/>
      <c r="D137" s="115"/>
      <c r="E137" s="115"/>
      <c r="F137" s="117"/>
      <c r="G137" s="56">
        <f>F136-G136</f>
        <v>0</v>
      </c>
      <c r="H137" s="56">
        <f>(H136*1.19)-H136</f>
        <v>0</v>
      </c>
      <c r="I137" s="60">
        <f t="shared" si="7"/>
        <v>0</v>
      </c>
      <c r="J137" s="99"/>
      <c r="K137" s="90"/>
      <c r="L137" s="93"/>
    </row>
    <row r="138" spans="1:12" s="47" customFormat="1" ht="16.899999999999999" customHeight="1">
      <c r="A138" s="112"/>
      <c r="B138" s="98"/>
      <c r="C138" s="112"/>
      <c r="D138" s="114"/>
      <c r="E138" s="114"/>
      <c r="F138" s="116">
        <v>0</v>
      </c>
      <c r="G138" s="57">
        <v>0</v>
      </c>
      <c r="H138" s="57">
        <v>0</v>
      </c>
      <c r="I138" s="61">
        <f t="shared" si="7"/>
        <v>0</v>
      </c>
      <c r="J138" s="98"/>
      <c r="K138" s="89" t="s">
        <v>40</v>
      </c>
      <c r="L138" s="93"/>
    </row>
    <row r="139" spans="1:12" s="47" customFormat="1" ht="16.5">
      <c r="A139" s="113"/>
      <c r="B139" s="99"/>
      <c r="C139" s="113"/>
      <c r="D139" s="115"/>
      <c r="E139" s="115"/>
      <c r="F139" s="117"/>
      <c r="G139" s="56">
        <f>F138-G138</f>
        <v>0</v>
      </c>
      <c r="H139" s="56">
        <f>(H138*1.19)-H138</f>
        <v>0</v>
      </c>
      <c r="I139" s="60">
        <f t="shared" si="7"/>
        <v>0</v>
      </c>
      <c r="J139" s="99"/>
      <c r="K139" s="90"/>
      <c r="L139" s="93"/>
    </row>
    <row r="140" spans="1:12" s="47" customFormat="1" ht="16.899999999999999" customHeight="1">
      <c r="A140" s="112"/>
      <c r="B140" s="98"/>
      <c r="C140" s="112"/>
      <c r="D140" s="114"/>
      <c r="E140" s="114"/>
      <c r="F140" s="116">
        <v>0</v>
      </c>
      <c r="G140" s="57">
        <v>0</v>
      </c>
      <c r="H140" s="57">
        <v>0</v>
      </c>
      <c r="I140" s="61">
        <f t="shared" si="7"/>
        <v>0</v>
      </c>
      <c r="J140" s="98"/>
      <c r="K140" s="89" t="s">
        <v>40</v>
      </c>
      <c r="L140" s="93"/>
    </row>
    <row r="141" spans="1:12" s="47" customFormat="1" ht="16.5">
      <c r="A141" s="113"/>
      <c r="B141" s="99"/>
      <c r="C141" s="113"/>
      <c r="D141" s="115"/>
      <c r="E141" s="115"/>
      <c r="F141" s="117"/>
      <c r="G141" s="56">
        <f>F140-G140</f>
        <v>0</v>
      </c>
      <c r="H141" s="56">
        <f>(H140*1.19)-H140</f>
        <v>0</v>
      </c>
      <c r="I141" s="60">
        <f t="shared" si="7"/>
        <v>0</v>
      </c>
      <c r="J141" s="99"/>
      <c r="K141" s="90"/>
      <c r="L141" s="93"/>
    </row>
    <row r="142" spans="1:12" s="47" customFormat="1" ht="16.899999999999999" customHeight="1">
      <c r="A142" s="112"/>
      <c r="B142" s="98"/>
      <c r="C142" s="112"/>
      <c r="D142" s="114"/>
      <c r="E142" s="114"/>
      <c r="F142" s="116">
        <v>0</v>
      </c>
      <c r="G142" s="57">
        <v>0</v>
      </c>
      <c r="H142" s="57">
        <v>0</v>
      </c>
      <c r="I142" s="61">
        <f t="shared" si="7"/>
        <v>0</v>
      </c>
      <c r="J142" s="98"/>
      <c r="K142" s="89" t="s">
        <v>40</v>
      </c>
      <c r="L142" s="93"/>
    </row>
    <row r="143" spans="1:12" s="47" customFormat="1" ht="16.5">
      <c r="A143" s="113"/>
      <c r="B143" s="99"/>
      <c r="C143" s="113"/>
      <c r="D143" s="115"/>
      <c r="E143" s="115"/>
      <c r="F143" s="117"/>
      <c r="G143" s="56">
        <f>F142-G142</f>
        <v>0</v>
      </c>
      <c r="H143" s="56">
        <f>(H142*1.19)-H142</f>
        <v>0</v>
      </c>
      <c r="I143" s="60">
        <f t="shared" si="7"/>
        <v>0</v>
      </c>
      <c r="J143" s="99"/>
      <c r="K143" s="90"/>
      <c r="L143" s="93"/>
    </row>
    <row r="144" spans="1:12" s="47" customFormat="1" ht="16.899999999999999" customHeight="1">
      <c r="A144" s="112"/>
      <c r="B144" s="98"/>
      <c r="C144" s="112"/>
      <c r="D144" s="114"/>
      <c r="E144" s="114"/>
      <c r="F144" s="116">
        <v>0</v>
      </c>
      <c r="G144" s="57">
        <v>0</v>
      </c>
      <c r="H144" s="57">
        <v>0</v>
      </c>
      <c r="I144" s="61">
        <f t="shared" si="7"/>
        <v>0</v>
      </c>
      <c r="J144" s="98"/>
      <c r="K144" s="89" t="s">
        <v>40</v>
      </c>
      <c r="L144" s="93"/>
    </row>
    <row r="145" spans="1:12" s="47" customFormat="1" ht="16.5">
      <c r="A145" s="113"/>
      <c r="B145" s="99"/>
      <c r="C145" s="113"/>
      <c r="D145" s="115"/>
      <c r="E145" s="115"/>
      <c r="F145" s="117"/>
      <c r="G145" s="56">
        <f>F144-G144</f>
        <v>0</v>
      </c>
      <c r="H145" s="56">
        <f>(H144*1.19)-H144</f>
        <v>0</v>
      </c>
      <c r="I145" s="60">
        <f t="shared" si="7"/>
        <v>0</v>
      </c>
      <c r="J145" s="99"/>
      <c r="K145" s="90"/>
      <c r="L145" s="93"/>
    </row>
    <row r="146" spans="1:12" s="47" customFormat="1" ht="16.899999999999999" customHeight="1">
      <c r="A146" s="112"/>
      <c r="B146" s="98"/>
      <c r="C146" s="112"/>
      <c r="D146" s="114"/>
      <c r="E146" s="114"/>
      <c r="F146" s="116">
        <v>0</v>
      </c>
      <c r="G146" s="57">
        <v>0</v>
      </c>
      <c r="H146" s="57">
        <v>0</v>
      </c>
      <c r="I146" s="61">
        <f t="shared" si="7"/>
        <v>0</v>
      </c>
      <c r="J146" s="98"/>
      <c r="K146" s="89" t="s">
        <v>40</v>
      </c>
      <c r="L146" s="93"/>
    </row>
    <row r="147" spans="1:12" s="47" customFormat="1" ht="16.5">
      <c r="A147" s="113"/>
      <c r="B147" s="99"/>
      <c r="C147" s="113"/>
      <c r="D147" s="115"/>
      <c r="E147" s="115"/>
      <c r="F147" s="117"/>
      <c r="G147" s="56">
        <f>F146-G146</f>
        <v>0</v>
      </c>
      <c r="H147" s="56">
        <f>(H146*1.19)-H146</f>
        <v>0</v>
      </c>
      <c r="I147" s="60">
        <f t="shared" si="7"/>
        <v>0</v>
      </c>
      <c r="J147" s="99"/>
      <c r="K147" s="90"/>
      <c r="L147" s="93"/>
    </row>
    <row r="148" spans="1:12" s="47" customFormat="1" ht="16.899999999999999" customHeight="1">
      <c r="A148" s="112"/>
      <c r="B148" s="98"/>
      <c r="C148" s="112"/>
      <c r="D148" s="114"/>
      <c r="E148" s="114"/>
      <c r="F148" s="116">
        <v>0</v>
      </c>
      <c r="G148" s="57">
        <v>0</v>
      </c>
      <c r="H148" s="57">
        <v>0</v>
      </c>
      <c r="I148" s="61">
        <f t="shared" si="7"/>
        <v>0</v>
      </c>
      <c r="J148" s="98"/>
      <c r="K148" s="89" t="s">
        <v>40</v>
      </c>
      <c r="L148" s="93"/>
    </row>
    <row r="149" spans="1:12" s="47" customFormat="1" ht="16.5">
      <c r="A149" s="113"/>
      <c r="B149" s="99"/>
      <c r="C149" s="113"/>
      <c r="D149" s="115"/>
      <c r="E149" s="115"/>
      <c r="F149" s="117"/>
      <c r="G149" s="56">
        <f>F148-G148</f>
        <v>0</v>
      </c>
      <c r="H149" s="56">
        <f>(H148*1.19)-H148</f>
        <v>0</v>
      </c>
      <c r="I149" s="60">
        <f t="shared" si="7"/>
        <v>0</v>
      </c>
      <c r="J149" s="99"/>
      <c r="K149" s="90"/>
      <c r="L149" s="93"/>
    </row>
    <row r="150" spans="1:12" s="47" customFormat="1" ht="16.899999999999999" customHeight="1">
      <c r="A150" s="112"/>
      <c r="B150" s="98"/>
      <c r="C150" s="112"/>
      <c r="D150" s="114"/>
      <c r="E150" s="114"/>
      <c r="F150" s="116">
        <v>0</v>
      </c>
      <c r="G150" s="57">
        <v>0</v>
      </c>
      <c r="H150" s="57">
        <v>0</v>
      </c>
      <c r="I150" s="61">
        <f t="shared" si="7"/>
        <v>0</v>
      </c>
      <c r="J150" s="98"/>
      <c r="K150" s="89" t="s">
        <v>40</v>
      </c>
      <c r="L150" s="93"/>
    </row>
    <row r="151" spans="1:12" s="47" customFormat="1" ht="16.5">
      <c r="A151" s="113"/>
      <c r="B151" s="99"/>
      <c r="C151" s="113"/>
      <c r="D151" s="115"/>
      <c r="E151" s="115"/>
      <c r="F151" s="117"/>
      <c r="G151" s="56">
        <f>F150-G150</f>
        <v>0</v>
      </c>
      <c r="H151" s="56">
        <f>(H150*1.19)-H150</f>
        <v>0</v>
      </c>
      <c r="I151" s="60">
        <f t="shared" si="7"/>
        <v>0</v>
      </c>
      <c r="J151" s="99"/>
      <c r="K151" s="90"/>
      <c r="L151" s="93"/>
    </row>
    <row r="152" spans="1:12" s="47" customFormat="1" ht="16.899999999999999" customHeight="1">
      <c r="A152" s="112"/>
      <c r="B152" s="98"/>
      <c r="C152" s="112"/>
      <c r="D152" s="114"/>
      <c r="E152" s="114"/>
      <c r="F152" s="116">
        <v>0</v>
      </c>
      <c r="G152" s="57">
        <v>0</v>
      </c>
      <c r="H152" s="57">
        <v>0</v>
      </c>
      <c r="I152" s="61">
        <f t="shared" ref="I152:I169" si="8">G152-H152</f>
        <v>0</v>
      </c>
      <c r="J152" s="98"/>
      <c r="K152" s="89" t="s">
        <v>40</v>
      </c>
      <c r="L152" s="93"/>
    </row>
    <row r="153" spans="1:12" s="47" customFormat="1" ht="16.5">
      <c r="A153" s="113"/>
      <c r="B153" s="99"/>
      <c r="C153" s="113"/>
      <c r="D153" s="115"/>
      <c r="E153" s="115"/>
      <c r="F153" s="117"/>
      <c r="G153" s="56">
        <f>F152-G152</f>
        <v>0</v>
      </c>
      <c r="H153" s="56">
        <f>(H152*1.19)-H152</f>
        <v>0</v>
      </c>
      <c r="I153" s="60">
        <f t="shared" si="8"/>
        <v>0</v>
      </c>
      <c r="J153" s="99"/>
      <c r="K153" s="90"/>
      <c r="L153" s="93"/>
    </row>
    <row r="154" spans="1:12" s="47" customFormat="1" ht="16.899999999999999" customHeight="1">
      <c r="A154" s="112"/>
      <c r="B154" s="98"/>
      <c r="C154" s="112"/>
      <c r="D154" s="114"/>
      <c r="E154" s="114"/>
      <c r="F154" s="116">
        <v>0</v>
      </c>
      <c r="G154" s="57">
        <v>0</v>
      </c>
      <c r="H154" s="57">
        <v>0</v>
      </c>
      <c r="I154" s="61">
        <f t="shared" si="8"/>
        <v>0</v>
      </c>
      <c r="J154" s="98"/>
      <c r="K154" s="89" t="s">
        <v>40</v>
      </c>
      <c r="L154" s="93"/>
    </row>
    <row r="155" spans="1:12" s="47" customFormat="1" ht="16.5">
      <c r="A155" s="113"/>
      <c r="B155" s="99"/>
      <c r="C155" s="113"/>
      <c r="D155" s="115"/>
      <c r="E155" s="115"/>
      <c r="F155" s="117"/>
      <c r="G155" s="56">
        <f>F154-G154</f>
        <v>0</v>
      </c>
      <c r="H155" s="56">
        <f>(H154*1.19)-H154</f>
        <v>0</v>
      </c>
      <c r="I155" s="60">
        <f t="shared" si="8"/>
        <v>0</v>
      </c>
      <c r="J155" s="99"/>
      <c r="K155" s="90"/>
      <c r="L155" s="93"/>
    </row>
    <row r="156" spans="1:12" s="47" customFormat="1" ht="16.899999999999999" customHeight="1">
      <c r="A156" s="112"/>
      <c r="B156" s="98"/>
      <c r="C156" s="112"/>
      <c r="D156" s="114"/>
      <c r="E156" s="114"/>
      <c r="F156" s="116">
        <v>0</v>
      </c>
      <c r="G156" s="57">
        <v>0</v>
      </c>
      <c r="H156" s="57">
        <v>0</v>
      </c>
      <c r="I156" s="61">
        <f t="shared" si="8"/>
        <v>0</v>
      </c>
      <c r="J156" s="98"/>
      <c r="K156" s="89" t="s">
        <v>40</v>
      </c>
      <c r="L156" s="93"/>
    </row>
    <row r="157" spans="1:12" s="47" customFormat="1" ht="16.5">
      <c r="A157" s="113"/>
      <c r="B157" s="99"/>
      <c r="C157" s="113"/>
      <c r="D157" s="115"/>
      <c r="E157" s="115"/>
      <c r="F157" s="117"/>
      <c r="G157" s="56">
        <f>F156-G156</f>
        <v>0</v>
      </c>
      <c r="H157" s="56">
        <f>(H156*1.19)-H156</f>
        <v>0</v>
      </c>
      <c r="I157" s="60">
        <f t="shared" si="8"/>
        <v>0</v>
      </c>
      <c r="J157" s="99"/>
      <c r="K157" s="90"/>
      <c r="L157" s="93"/>
    </row>
    <row r="158" spans="1:12" s="47" customFormat="1" ht="16.899999999999999" customHeight="1">
      <c r="A158" s="112"/>
      <c r="B158" s="98"/>
      <c r="C158" s="112"/>
      <c r="D158" s="114"/>
      <c r="E158" s="114"/>
      <c r="F158" s="116">
        <v>0</v>
      </c>
      <c r="G158" s="57">
        <v>0</v>
      </c>
      <c r="H158" s="57">
        <v>0</v>
      </c>
      <c r="I158" s="61">
        <f t="shared" si="8"/>
        <v>0</v>
      </c>
      <c r="J158" s="98"/>
      <c r="K158" s="89" t="s">
        <v>40</v>
      </c>
      <c r="L158" s="93"/>
    </row>
    <row r="159" spans="1:12" s="47" customFormat="1" ht="16.5">
      <c r="A159" s="113"/>
      <c r="B159" s="99"/>
      <c r="C159" s="113"/>
      <c r="D159" s="115"/>
      <c r="E159" s="115"/>
      <c r="F159" s="117"/>
      <c r="G159" s="56">
        <f>F158-G158</f>
        <v>0</v>
      </c>
      <c r="H159" s="56">
        <f>(H158*1.19)-H158</f>
        <v>0</v>
      </c>
      <c r="I159" s="60">
        <f t="shared" si="8"/>
        <v>0</v>
      </c>
      <c r="J159" s="99"/>
      <c r="K159" s="90"/>
      <c r="L159" s="93"/>
    </row>
    <row r="160" spans="1:12" s="47" customFormat="1" ht="16.899999999999999" customHeight="1">
      <c r="A160" s="112"/>
      <c r="B160" s="98"/>
      <c r="C160" s="112"/>
      <c r="D160" s="114"/>
      <c r="E160" s="114"/>
      <c r="F160" s="116">
        <v>0</v>
      </c>
      <c r="G160" s="57">
        <v>0</v>
      </c>
      <c r="H160" s="57">
        <v>0</v>
      </c>
      <c r="I160" s="61">
        <f t="shared" si="8"/>
        <v>0</v>
      </c>
      <c r="J160" s="98"/>
      <c r="K160" s="89" t="s">
        <v>40</v>
      </c>
      <c r="L160" s="93"/>
    </row>
    <row r="161" spans="1:12" s="47" customFormat="1" ht="16.5">
      <c r="A161" s="113"/>
      <c r="B161" s="99"/>
      <c r="C161" s="113"/>
      <c r="D161" s="115"/>
      <c r="E161" s="115"/>
      <c r="F161" s="117"/>
      <c r="G161" s="56">
        <f>F160-G160</f>
        <v>0</v>
      </c>
      <c r="H161" s="56">
        <f>(H160*1.19)-H160</f>
        <v>0</v>
      </c>
      <c r="I161" s="60">
        <f t="shared" si="8"/>
        <v>0</v>
      </c>
      <c r="J161" s="99"/>
      <c r="K161" s="90"/>
      <c r="L161" s="93"/>
    </row>
    <row r="162" spans="1:12" s="47" customFormat="1" ht="16.899999999999999" customHeight="1">
      <c r="A162" s="112"/>
      <c r="B162" s="98"/>
      <c r="C162" s="112"/>
      <c r="D162" s="114"/>
      <c r="E162" s="114"/>
      <c r="F162" s="116">
        <v>0</v>
      </c>
      <c r="G162" s="57">
        <v>0</v>
      </c>
      <c r="H162" s="57">
        <v>0</v>
      </c>
      <c r="I162" s="61">
        <f t="shared" si="8"/>
        <v>0</v>
      </c>
      <c r="J162" s="98"/>
      <c r="K162" s="89" t="s">
        <v>40</v>
      </c>
      <c r="L162" s="93"/>
    </row>
    <row r="163" spans="1:12" s="47" customFormat="1" ht="16.5">
      <c r="A163" s="113"/>
      <c r="B163" s="99"/>
      <c r="C163" s="113"/>
      <c r="D163" s="115"/>
      <c r="E163" s="115"/>
      <c r="F163" s="117"/>
      <c r="G163" s="56">
        <f>F162-G162</f>
        <v>0</v>
      </c>
      <c r="H163" s="56">
        <f>(H162*1.19)-H162</f>
        <v>0</v>
      </c>
      <c r="I163" s="60">
        <f t="shared" si="8"/>
        <v>0</v>
      </c>
      <c r="J163" s="99"/>
      <c r="K163" s="90"/>
      <c r="L163" s="93"/>
    </row>
    <row r="164" spans="1:12" s="47" customFormat="1" ht="16.899999999999999" customHeight="1">
      <c r="A164" s="112"/>
      <c r="B164" s="98"/>
      <c r="C164" s="112"/>
      <c r="D164" s="114"/>
      <c r="E164" s="114"/>
      <c r="F164" s="116">
        <v>0</v>
      </c>
      <c r="G164" s="57">
        <v>0</v>
      </c>
      <c r="H164" s="57">
        <v>0</v>
      </c>
      <c r="I164" s="61">
        <f t="shared" si="8"/>
        <v>0</v>
      </c>
      <c r="J164" s="98"/>
      <c r="K164" s="89" t="s">
        <v>40</v>
      </c>
      <c r="L164" s="93"/>
    </row>
    <row r="165" spans="1:12" s="47" customFormat="1" ht="16.5">
      <c r="A165" s="113"/>
      <c r="B165" s="99"/>
      <c r="C165" s="113"/>
      <c r="D165" s="115"/>
      <c r="E165" s="115"/>
      <c r="F165" s="117"/>
      <c r="G165" s="56">
        <f>F164-G164</f>
        <v>0</v>
      </c>
      <c r="H165" s="56">
        <f>(H164*1.19)-H164</f>
        <v>0</v>
      </c>
      <c r="I165" s="60">
        <f t="shared" si="8"/>
        <v>0</v>
      </c>
      <c r="J165" s="99"/>
      <c r="K165" s="90"/>
      <c r="L165" s="93"/>
    </row>
    <row r="166" spans="1:12" s="47" customFormat="1" ht="16.899999999999999" customHeight="1">
      <c r="A166" s="112"/>
      <c r="B166" s="98"/>
      <c r="C166" s="112"/>
      <c r="D166" s="114"/>
      <c r="E166" s="114"/>
      <c r="F166" s="116">
        <v>0</v>
      </c>
      <c r="G166" s="57">
        <v>0</v>
      </c>
      <c r="H166" s="57">
        <v>0</v>
      </c>
      <c r="I166" s="61">
        <f t="shared" si="8"/>
        <v>0</v>
      </c>
      <c r="J166" s="98"/>
      <c r="K166" s="89" t="s">
        <v>40</v>
      </c>
      <c r="L166" s="93"/>
    </row>
    <row r="167" spans="1:12" s="47" customFormat="1" ht="16.5">
      <c r="A167" s="113"/>
      <c r="B167" s="99"/>
      <c r="C167" s="113"/>
      <c r="D167" s="115"/>
      <c r="E167" s="115"/>
      <c r="F167" s="117"/>
      <c r="G167" s="56">
        <f>F166-G166</f>
        <v>0</v>
      </c>
      <c r="H167" s="56">
        <f>(H166*1.19)-H166</f>
        <v>0</v>
      </c>
      <c r="I167" s="60">
        <f t="shared" si="8"/>
        <v>0</v>
      </c>
      <c r="J167" s="99"/>
      <c r="K167" s="90"/>
      <c r="L167" s="93"/>
    </row>
    <row r="168" spans="1:12" s="47" customFormat="1" ht="16.899999999999999" customHeight="1">
      <c r="A168" s="112"/>
      <c r="B168" s="98"/>
      <c r="C168" s="112"/>
      <c r="D168" s="114"/>
      <c r="E168" s="114"/>
      <c r="F168" s="116">
        <v>0</v>
      </c>
      <c r="G168" s="57">
        <v>0</v>
      </c>
      <c r="H168" s="57">
        <v>0</v>
      </c>
      <c r="I168" s="61">
        <f t="shared" si="8"/>
        <v>0</v>
      </c>
      <c r="J168" s="98"/>
      <c r="K168" s="89" t="s">
        <v>40</v>
      </c>
      <c r="L168" s="93"/>
    </row>
    <row r="169" spans="1:12" s="47" customFormat="1" ht="16.5">
      <c r="A169" s="113"/>
      <c r="B169" s="99"/>
      <c r="C169" s="113"/>
      <c r="D169" s="115"/>
      <c r="E169" s="115"/>
      <c r="F169" s="117"/>
      <c r="G169" s="56">
        <f>F168-G168</f>
        <v>0</v>
      </c>
      <c r="H169" s="56">
        <f>(H168*1.19)-H168</f>
        <v>0</v>
      </c>
      <c r="I169" s="60">
        <f t="shared" si="8"/>
        <v>0</v>
      </c>
      <c r="J169" s="99"/>
      <c r="K169" s="90"/>
      <c r="L169" s="93"/>
    </row>
  </sheetData>
  <sheetProtection password="E62F" sheet="1" objects="1" scenarios="1" insertRows="0"/>
  <mergeCells count="702">
    <mergeCell ref="B158:B159"/>
    <mergeCell ref="C158:C159"/>
    <mergeCell ref="A150:A151"/>
    <mergeCell ref="J156:J157"/>
    <mergeCell ref="A16:E17"/>
    <mergeCell ref="A11:A13"/>
    <mergeCell ref="F11:F13"/>
    <mergeCell ref="E150:E151"/>
    <mergeCell ref="D20:D21"/>
    <mergeCell ref="E20:E21"/>
    <mergeCell ref="C152:C153"/>
    <mergeCell ref="B150:B151"/>
    <mergeCell ref="C150:C151"/>
    <mergeCell ref="D150:D151"/>
    <mergeCell ref="A158:A159"/>
    <mergeCell ref="D154:D155"/>
    <mergeCell ref="A152:A153"/>
    <mergeCell ref="B152:B153"/>
    <mergeCell ref="D152:D153"/>
    <mergeCell ref="E152:E153"/>
    <mergeCell ref="F152:F153"/>
    <mergeCell ref="J154:J155"/>
    <mergeCell ref="F150:F151"/>
    <mergeCell ref="F20:F21"/>
    <mergeCell ref="F154:F155"/>
    <mergeCell ref="J152:J153"/>
    <mergeCell ref="F156:F157"/>
    <mergeCell ref="J150:J151"/>
    <mergeCell ref="F120:F121"/>
    <mergeCell ref="J120:J121"/>
    <mergeCell ref="F118:F119"/>
    <mergeCell ref="F122:F123"/>
    <mergeCell ref="J6:L6"/>
    <mergeCell ref="J8:L8"/>
    <mergeCell ref="A7:L7"/>
    <mergeCell ref="A8:B8"/>
    <mergeCell ref="A9:B9"/>
    <mergeCell ref="C9:D9"/>
    <mergeCell ref="C8:D8"/>
    <mergeCell ref="A156:A157"/>
    <mergeCell ref="B156:B157"/>
    <mergeCell ref="C156:C157"/>
    <mergeCell ref="D156:D157"/>
    <mergeCell ref="E156:E157"/>
    <mergeCell ref="A154:A155"/>
    <mergeCell ref="B154:B155"/>
    <mergeCell ref="C154:C155"/>
    <mergeCell ref="E154:E155"/>
    <mergeCell ref="A20:A21"/>
    <mergeCell ref="B20:B21"/>
    <mergeCell ref="C20:C21"/>
    <mergeCell ref="J11:J13"/>
    <mergeCell ref="L11:L13"/>
    <mergeCell ref="A14:E15"/>
    <mergeCell ref="F14:F15"/>
    <mergeCell ref="E11:E13"/>
    <mergeCell ref="D11:D13"/>
    <mergeCell ref="A18:E19"/>
    <mergeCell ref="B11:B13"/>
    <mergeCell ref="C11:C13"/>
    <mergeCell ref="J20:J21"/>
    <mergeCell ref="F16:F17"/>
    <mergeCell ref="F18:F19"/>
    <mergeCell ref="J14:L19"/>
    <mergeCell ref="A168:A169"/>
    <mergeCell ref="B168:B169"/>
    <mergeCell ref="C168:C169"/>
    <mergeCell ref="D168:D169"/>
    <mergeCell ref="E168:E169"/>
    <mergeCell ref="E160:E161"/>
    <mergeCell ref="B160:B161"/>
    <mergeCell ref="C160:C161"/>
    <mergeCell ref="D160:D161"/>
    <mergeCell ref="A166:A167"/>
    <mergeCell ref="A162:A163"/>
    <mergeCell ref="B162:B163"/>
    <mergeCell ref="C162:C163"/>
    <mergeCell ref="A164:A165"/>
    <mergeCell ref="B164:B165"/>
    <mergeCell ref="C164:C165"/>
    <mergeCell ref="B166:B167"/>
    <mergeCell ref="C166:C167"/>
    <mergeCell ref="D166:D167"/>
    <mergeCell ref="E166:E167"/>
    <mergeCell ref="A160:A161"/>
    <mergeCell ref="J168:J169"/>
    <mergeCell ref="F160:F161"/>
    <mergeCell ref="J160:J161"/>
    <mergeCell ref="D158:D159"/>
    <mergeCell ref="E158:E159"/>
    <mergeCell ref="F168:F169"/>
    <mergeCell ref="J166:J167"/>
    <mergeCell ref="F162:F163"/>
    <mergeCell ref="F166:F167"/>
    <mergeCell ref="F158:F159"/>
    <mergeCell ref="F164:F165"/>
    <mergeCell ref="J164:J165"/>
    <mergeCell ref="D162:D163"/>
    <mergeCell ref="E162:E163"/>
    <mergeCell ref="J162:J163"/>
    <mergeCell ref="D164:D165"/>
    <mergeCell ref="E164:E165"/>
    <mergeCell ref="J158:J159"/>
    <mergeCell ref="A118:A119"/>
    <mergeCell ref="B118:B119"/>
    <mergeCell ref="C118:C119"/>
    <mergeCell ref="D118:D119"/>
    <mergeCell ref="E118:E119"/>
    <mergeCell ref="C122:C123"/>
    <mergeCell ref="D122:D123"/>
    <mergeCell ref="J118:J119"/>
    <mergeCell ref="A120:A121"/>
    <mergeCell ref="B120:B121"/>
    <mergeCell ref="C120:C121"/>
    <mergeCell ref="D120:D121"/>
    <mergeCell ref="E120:E121"/>
    <mergeCell ref="J122:J123"/>
    <mergeCell ref="E122:E123"/>
    <mergeCell ref="A124:A125"/>
    <mergeCell ref="B124:B125"/>
    <mergeCell ref="C124:C125"/>
    <mergeCell ref="D124:D125"/>
    <mergeCell ref="E124:E125"/>
    <mergeCell ref="F124:F125"/>
    <mergeCell ref="J124:J125"/>
    <mergeCell ref="A122:A123"/>
    <mergeCell ref="B122:B123"/>
    <mergeCell ref="F128:F129"/>
    <mergeCell ref="J128:J129"/>
    <mergeCell ref="A126:A127"/>
    <mergeCell ref="B126:B127"/>
    <mergeCell ref="C126:C127"/>
    <mergeCell ref="D126:D127"/>
    <mergeCell ref="E126:E127"/>
    <mergeCell ref="F126:F127"/>
    <mergeCell ref="C130:C131"/>
    <mergeCell ref="D130:D131"/>
    <mergeCell ref="E130:E131"/>
    <mergeCell ref="F130:F131"/>
    <mergeCell ref="J126:J127"/>
    <mergeCell ref="A128:A129"/>
    <mergeCell ref="B128:B129"/>
    <mergeCell ref="C128:C129"/>
    <mergeCell ref="D128:D129"/>
    <mergeCell ref="E128:E129"/>
    <mergeCell ref="J130:J131"/>
    <mergeCell ref="A132:A133"/>
    <mergeCell ref="B132:B133"/>
    <mergeCell ref="C132:C133"/>
    <mergeCell ref="D132:D133"/>
    <mergeCell ref="E132:E133"/>
    <mergeCell ref="F132:F133"/>
    <mergeCell ref="J132:J133"/>
    <mergeCell ref="A130:A131"/>
    <mergeCell ref="B130:B131"/>
    <mergeCell ref="F88:F89"/>
    <mergeCell ref="J88:J89"/>
    <mergeCell ref="A86:A87"/>
    <mergeCell ref="B86:B87"/>
    <mergeCell ref="C86:C87"/>
    <mergeCell ref="D86:D87"/>
    <mergeCell ref="E86:E87"/>
    <mergeCell ref="F86:F87"/>
    <mergeCell ref="C90:C91"/>
    <mergeCell ref="D90:D91"/>
    <mergeCell ref="E90:E91"/>
    <mergeCell ref="F90:F91"/>
    <mergeCell ref="J86:J87"/>
    <mergeCell ref="A88:A89"/>
    <mergeCell ref="B88:B89"/>
    <mergeCell ref="C88:C89"/>
    <mergeCell ref="D88:D89"/>
    <mergeCell ref="E88:E89"/>
    <mergeCell ref="J90:J91"/>
    <mergeCell ref="A92:A93"/>
    <mergeCell ref="B92:B93"/>
    <mergeCell ref="C92:C93"/>
    <mergeCell ref="D92:D93"/>
    <mergeCell ref="E92:E93"/>
    <mergeCell ref="F92:F93"/>
    <mergeCell ref="J92:J93"/>
    <mergeCell ref="A90:A91"/>
    <mergeCell ref="B90:B91"/>
    <mergeCell ref="F96:F97"/>
    <mergeCell ref="J96:J97"/>
    <mergeCell ref="A94:A95"/>
    <mergeCell ref="B94:B95"/>
    <mergeCell ref="C94:C95"/>
    <mergeCell ref="D94:D95"/>
    <mergeCell ref="E94:E95"/>
    <mergeCell ref="F94:F95"/>
    <mergeCell ref="C98:C99"/>
    <mergeCell ref="D98:D99"/>
    <mergeCell ref="E98:E99"/>
    <mergeCell ref="F98:F99"/>
    <mergeCell ref="J94:J95"/>
    <mergeCell ref="A96:A97"/>
    <mergeCell ref="B96:B97"/>
    <mergeCell ref="C96:C97"/>
    <mergeCell ref="D96:D97"/>
    <mergeCell ref="E96:E97"/>
    <mergeCell ref="J98:J99"/>
    <mergeCell ref="A100:A101"/>
    <mergeCell ref="B100:B101"/>
    <mergeCell ref="C100:C101"/>
    <mergeCell ref="D100:D101"/>
    <mergeCell ref="E100:E101"/>
    <mergeCell ref="F100:F101"/>
    <mergeCell ref="J100:J101"/>
    <mergeCell ref="A98:A99"/>
    <mergeCell ref="B98:B99"/>
    <mergeCell ref="F104:F105"/>
    <mergeCell ref="J104:J105"/>
    <mergeCell ref="A102:A103"/>
    <mergeCell ref="B102:B103"/>
    <mergeCell ref="C102:C103"/>
    <mergeCell ref="D102:D103"/>
    <mergeCell ref="E102:E103"/>
    <mergeCell ref="F102:F103"/>
    <mergeCell ref="C106:C107"/>
    <mergeCell ref="D106:D107"/>
    <mergeCell ref="E106:E107"/>
    <mergeCell ref="F106:F107"/>
    <mergeCell ref="J102:J103"/>
    <mergeCell ref="A104:A105"/>
    <mergeCell ref="B104:B105"/>
    <mergeCell ref="C104:C105"/>
    <mergeCell ref="D104:D105"/>
    <mergeCell ref="E104:E105"/>
    <mergeCell ref="J106:J107"/>
    <mergeCell ref="A108:A109"/>
    <mergeCell ref="B108:B109"/>
    <mergeCell ref="C108:C109"/>
    <mergeCell ref="D108:D109"/>
    <mergeCell ref="E108:E109"/>
    <mergeCell ref="F108:F109"/>
    <mergeCell ref="J108:J109"/>
    <mergeCell ref="A106:A107"/>
    <mergeCell ref="B106:B107"/>
    <mergeCell ref="F112:F113"/>
    <mergeCell ref="J112:J113"/>
    <mergeCell ref="A110:A111"/>
    <mergeCell ref="B110:B111"/>
    <mergeCell ref="C110:C111"/>
    <mergeCell ref="D110:D111"/>
    <mergeCell ref="E110:E111"/>
    <mergeCell ref="F110:F111"/>
    <mergeCell ref="C114:C115"/>
    <mergeCell ref="D114:D115"/>
    <mergeCell ref="E114:E115"/>
    <mergeCell ref="F114:F115"/>
    <mergeCell ref="J110:J111"/>
    <mergeCell ref="A112:A113"/>
    <mergeCell ref="B112:B113"/>
    <mergeCell ref="C112:C113"/>
    <mergeCell ref="D112:D113"/>
    <mergeCell ref="E112:E113"/>
    <mergeCell ref="J114:J115"/>
    <mergeCell ref="A116:A117"/>
    <mergeCell ref="B116:B117"/>
    <mergeCell ref="C116:C117"/>
    <mergeCell ref="D116:D117"/>
    <mergeCell ref="E116:E117"/>
    <mergeCell ref="F116:F117"/>
    <mergeCell ref="J116:J117"/>
    <mergeCell ref="A114:A115"/>
    <mergeCell ref="B114:B115"/>
    <mergeCell ref="A22:A23"/>
    <mergeCell ref="B22:B23"/>
    <mergeCell ref="C22:C23"/>
    <mergeCell ref="D22:D23"/>
    <mergeCell ref="E22:E23"/>
    <mergeCell ref="F22:F23"/>
    <mergeCell ref="A24:A25"/>
    <mergeCell ref="B24:B25"/>
    <mergeCell ref="C24:C25"/>
    <mergeCell ref="D24:D25"/>
    <mergeCell ref="E24:E25"/>
    <mergeCell ref="F24:F25"/>
    <mergeCell ref="J28:J29"/>
    <mergeCell ref="A26:A27"/>
    <mergeCell ref="B26:B27"/>
    <mergeCell ref="C26:C27"/>
    <mergeCell ref="D26:D27"/>
    <mergeCell ref="E26:E27"/>
    <mergeCell ref="F26:F27"/>
    <mergeCell ref="A28:A29"/>
    <mergeCell ref="B28:B29"/>
    <mergeCell ref="C28:C29"/>
    <mergeCell ref="D28:D29"/>
    <mergeCell ref="E28:E29"/>
    <mergeCell ref="F28:F29"/>
    <mergeCell ref="F32:F33"/>
    <mergeCell ref="J32:J33"/>
    <mergeCell ref="A30:A31"/>
    <mergeCell ref="B30:B31"/>
    <mergeCell ref="C30:C31"/>
    <mergeCell ref="D30:D31"/>
    <mergeCell ref="E30:E31"/>
    <mergeCell ref="F30:F31"/>
    <mergeCell ref="C34:C35"/>
    <mergeCell ref="D34:D35"/>
    <mergeCell ref="E34:E35"/>
    <mergeCell ref="F34:F35"/>
    <mergeCell ref="J30:J31"/>
    <mergeCell ref="A32:A33"/>
    <mergeCell ref="B32:B33"/>
    <mergeCell ref="C32:C33"/>
    <mergeCell ref="D32:D33"/>
    <mergeCell ref="E32:E33"/>
    <mergeCell ref="J34:J35"/>
    <mergeCell ref="A36:A37"/>
    <mergeCell ref="B36:B37"/>
    <mergeCell ref="C36:C37"/>
    <mergeCell ref="D36:D37"/>
    <mergeCell ref="E36:E37"/>
    <mergeCell ref="F36:F37"/>
    <mergeCell ref="J36:J37"/>
    <mergeCell ref="A34:A35"/>
    <mergeCell ref="B34:B35"/>
    <mergeCell ref="F40:F41"/>
    <mergeCell ref="J40:J41"/>
    <mergeCell ref="A38:A39"/>
    <mergeCell ref="B38:B39"/>
    <mergeCell ref="C38:C39"/>
    <mergeCell ref="D38:D39"/>
    <mergeCell ref="E38:E39"/>
    <mergeCell ref="F38:F39"/>
    <mergeCell ref="C42:C43"/>
    <mergeCell ref="D42:D43"/>
    <mergeCell ref="E42:E43"/>
    <mergeCell ref="F42:F43"/>
    <mergeCell ref="J38:J39"/>
    <mergeCell ref="A40:A41"/>
    <mergeCell ref="B40:B41"/>
    <mergeCell ref="C40:C41"/>
    <mergeCell ref="D40:D41"/>
    <mergeCell ref="E40:E41"/>
    <mergeCell ref="J42:J43"/>
    <mergeCell ref="A44:A45"/>
    <mergeCell ref="B44:B45"/>
    <mergeCell ref="C44:C45"/>
    <mergeCell ref="D44:D45"/>
    <mergeCell ref="E44:E45"/>
    <mergeCell ref="F44:F45"/>
    <mergeCell ref="J44:J45"/>
    <mergeCell ref="A42:A43"/>
    <mergeCell ref="B42:B43"/>
    <mergeCell ref="F48:F49"/>
    <mergeCell ref="J48:J49"/>
    <mergeCell ref="A46:A47"/>
    <mergeCell ref="B46:B47"/>
    <mergeCell ref="C46:C47"/>
    <mergeCell ref="D46:D47"/>
    <mergeCell ref="E46:E47"/>
    <mergeCell ref="F46:F47"/>
    <mergeCell ref="C50:C51"/>
    <mergeCell ref="D50:D51"/>
    <mergeCell ref="E50:E51"/>
    <mergeCell ref="F50:F51"/>
    <mergeCell ref="J46:J47"/>
    <mergeCell ref="A48:A49"/>
    <mergeCell ref="B48:B49"/>
    <mergeCell ref="C48:C49"/>
    <mergeCell ref="D48:D49"/>
    <mergeCell ref="E48:E49"/>
    <mergeCell ref="J50:J51"/>
    <mergeCell ref="A52:A53"/>
    <mergeCell ref="B52:B53"/>
    <mergeCell ref="C52:C53"/>
    <mergeCell ref="D52:D53"/>
    <mergeCell ref="E52:E53"/>
    <mergeCell ref="F52:F53"/>
    <mergeCell ref="J52:J53"/>
    <mergeCell ref="A50:A51"/>
    <mergeCell ref="B50:B51"/>
    <mergeCell ref="F56:F57"/>
    <mergeCell ref="J56:J57"/>
    <mergeCell ref="A54:A55"/>
    <mergeCell ref="B54:B55"/>
    <mergeCell ref="C54:C55"/>
    <mergeCell ref="D54:D55"/>
    <mergeCell ref="E54:E55"/>
    <mergeCell ref="F54:F55"/>
    <mergeCell ref="C58:C59"/>
    <mergeCell ref="D58:D59"/>
    <mergeCell ref="E58:E59"/>
    <mergeCell ref="F58:F59"/>
    <mergeCell ref="J54:J55"/>
    <mergeCell ref="A56:A57"/>
    <mergeCell ref="B56:B57"/>
    <mergeCell ref="C56:C57"/>
    <mergeCell ref="D56:D57"/>
    <mergeCell ref="E56:E57"/>
    <mergeCell ref="J58:J59"/>
    <mergeCell ref="A60:A61"/>
    <mergeCell ref="B60:B61"/>
    <mergeCell ref="C60:C61"/>
    <mergeCell ref="D60:D61"/>
    <mergeCell ref="E60:E61"/>
    <mergeCell ref="F60:F61"/>
    <mergeCell ref="J60:J61"/>
    <mergeCell ref="A58:A59"/>
    <mergeCell ref="B58:B59"/>
    <mergeCell ref="F64:F65"/>
    <mergeCell ref="J64:J65"/>
    <mergeCell ref="A62:A63"/>
    <mergeCell ref="B62:B63"/>
    <mergeCell ref="C62:C63"/>
    <mergeCell ref="D62:D63"/>
    <mergeCell ref="E62:E63"/>
    <mergeCell ref="F62:F63"/>
    <mergeCell ref="C66:C67"/>
    <mergeCell ref="D66:D67"/>
    <mergeCell ref="E66:E67"/>
    <mergeCell ref="F66:F67"/>
    <mergeCell ref="J62:J63"/>
    <mergeCell ref="A64:A65"/>
    <mergeCell ref="B64:B65"/>
    <mergeCell ref="C64:C65"/>
    <mergeCell ref="D64:D65"/>
    <mergeCell ref="E64:E65"/>
    <mergeCell ref="J66:J67"/>
    <mergeCell ref="A68:A69"/>
    <mergeCell ref="B68:B69"/>
    <mergeCell ref="C68:C69"/>
    <mergeCell ref="D68:D69"/>
    <mergeCell ref="E68:E69"/>
    <mergeCell ref="F68:F69"/>
    <mergeCell ref="J68:J69"/>
    <mergeCell ref="A66:A67"/>
    <mergeCell ref="B66:B67"/>
    <mergeCell ref="F72:F73"/>
    <mergeCell ref="J72:J73"/>
    <mergeCell ref="A70:A71"/>
    <mergeCell ref="B70:B71"/>
    <mergeCell ref="C70:C71"/>
    <mergeCell ref="D70:D71"/>
    <mergeCell ref="E70:E71"/>
    <mergeCell ref="F70:F71"/>
    <mergeCell ref="C74:C75"/>
    <mergeCell ref="D74:D75"/>
    <mergeCell ref="E74:E75"/>
    <mergeCell ref="F74:F75"/>
    <mergeCell ref="J70:J71"/>
    <mergeCell ref="A72:A73"/>
    <mergeCell ref="B72:B73"/>
    <mergeCell ref="C72:C73"/>
    <mergeCell ref="D72:D73"/>
    <mergeCell ref="E72:E73"/>
    <mergeCell ref="J74:J75"/>
    <mergeCell ref="A76:A77"/>
    <mergeCell ref="B76:B77"/>
    <mergeCell ref="C76:C77"/>
    <mergeCell ref="D76:D77"/>
    <mergeCell ref="E76:E77"/>
    <mergeCell ref="F76:F77"/>
    <mergeCell ref="J76:J77"/>
    <mergeCell ref="A74:A75"/>
    <mergeCell ref="B74:B75"/>
    <mergeCell ref="F80:F81"/>
    <mergeCell ref="J80:J81"/>
    <mergeCell ref="A78:A79"/>
    <mergeCell ref="B78:B79"/>
    <mergeCell ref="C78:C79"/>
    <mergeCell ref="D78:D79"/>
    <mergeCell ref="E78:E79"/>
    <mergeCell ref="F78:F79"/>
    <mergeCell ref="C82:C83"/>
    <mergeCell ref="D82:D83"/>
    <mergeCell ref="E82:E83"/>
    <mergeCell ref="F82:F83"/>
    <mergeCell ref="J78:J79"/>
    <mergeCell ref="A80:A81"/>
    <mergeCell ref="B80:B81"/>
    <mergeCell ref="C80:C81"/>
    <mergeCell ref="D80:D81"/>
    <mergeCell ref="E80:E81"/>
    <mergeCell ref="J82:J83"/>
    <mergeCell ref="A84:A85"/>
    <mergeCell ref="B84:B85"/>
    <mergeCell ref="C84:C85"/>
    <mergeCell ref="D84:D85"/>
    <mergeCell ref="E84:E85"/>
    <mergeCell ref="F84:F85"/>
    <mergeCell ref="J84:J85"/>
    <mergeCell ref="A82:A83"/>
    <mergeCell ref="B82:B83"/>
    <mergeCell ref="F136:F137"/>
    <mergeCell ref="J136:J137"/>
    <mergeCell ref="A134:A135"/>
    <mergeCell ref="B134:B135"/>
    <mergeCell ref="C134:C135"/>
    <mergeCell ref="D134:D135"/>
    <mergeCell ref="E134:E135"/>
    <mergeCell ref="F134:F135"/>
    <mergeCell ref="C138:C139"/>
    <mergeCell ref="D138:D139"/>
    <mergeCell ref="E138:E139"/>
    <mergeCell ref="F138:F139"/>
    <mergeCell ref="J134:J135"/>
    <mergeCell ref="A136:A137"/>
    <mergeCell ref="B136:B137"/>
    <mergeCell ref="C136:C137"/>
    <mergeCell ref="D136:D137"/>
    <mergeCell ref="E136:E137"/>
    <mergeCell ref="J138:J139"/>
    <mergeCell ref="A140:A141"/>
    <mergeCell ref="B140:B141"/>
    <mergeCell ref="C140:C141"/>
    <mergeCell ref="D140:D141"/>
    <mergeCell ref="E140:E141"/>
    <mergeCell ref="F140:F141"/>
    <mergeCell ref="J140:J141"/>
    <mergeCell ref="A138:A139"/>
    <mergeCell ref="B138:B139"/>
    <mergeCell ref="J144:J145"/>
    <mergeCell ref="A142:A143"/>
    <mergeCell ref="B142:B143"/>
    <mergeCell ref="C142:C143"/>
    <mergeCell ref="D142:D143"/>
    <mergeCell ref="E142:E143"/>
    <mergeCell ref="J146:J147"/>
    <mergeCell ref="F142:F143"/>
    <mergeCell ref="C146:C147"/>
    <mergeCell ref="D146:D147"/>
    <mergeCell ref="E146:E147"/>
    <mergeCell ref="F146:F147"/>
    <mergeCell ref="J142:J143"/>
    <mergeCell ref="B148:B149"/>
    <mergeCell ref="C148:C149"/>
    <mergeCell ref="D148:D149"/>
    <mergeCell ref="E148:E149"/>
    <mergeCell ref="F148:F149"/>
    <mergeCell ref="A144:A145"/>
    <mergeCell ref="B144:B145"/>
    <mergeCell ref="C144:C145"/>
    <mergeCell ref="D144:D145"/>
    <mergeCell ref="E144:E145"/>
    <mergeCell ref="A146:A147"/>
    <mergeCell ref="B146:B147"/>
    <mergeCell ref="A148:A149"/>
    <mergeCell ref="F144:F145"/>
    <mergeCell ref="L28:L29"/>
    <mergeCell ref="L30:L31"/>
    <mergeCell ref="J148:J149"/>
    <mergeCell ref="E8:I8"/>
    <mergeCell ref="E9:I9"/>
    <mergeCell ref="L20:L21"/>
    <mergeCell ref="L22:L23"/>
    <mergeCell ref="L24:L25"/>
    <mergeCell ref="L26:L27"/>
    <mergeCell ref="J26:J27"/>
    <mergeCell ref="J22:J23"/>
    <mergeCell ref="J24:J25"/>
    <mergeCell ref="J9:L9"/>
    <mergeCell ref="L32:L33"/>
    <mergeCell ref="L34:L35"/>
    <mergeCell ref="L36:L37"/>
    <mergeCell ref="L38:L39"/>
    <mergeCell ref="L40:L41"/>
    <mergeCell ref="L42:L43"/>
    <mergeCell ref="L44:L45"/>
    <mergeCell ref="L46:L47"/>
    <mergeCell ref="L48:L49"/>
    <mergeCell ref="L50:L51"/>
    <mergeCell ref="L52:L53"/>
    <mergeCell ref="L54:L55"/>
    <mergeCell ref="L56:L57"/>
    <mergeCell ref="L58:L59"/>
    <mergeCell ref="L60:L61"/>
    <mergeCell ref="L62:L63"/>
    <mergeCell ref="L64:L65"/>
    <mergeCell ref="L66:L67"/>
    <mergeCell ref="L68:L69"/>
    <mergeCell ref="L70:L71"/>
    <mergeCell ref="L72:L73"/>
    <mergeCell ref="L74:L75"/>
    <mergeCell ref="L76:L77"/>
    <mergeCell ref="L78:L79"/>
    <mergeCell ref="L80:L81"/>
    <mergeCell ref="L82:L83"/>
    <mergeCell ref="L84:L85"/>
    <mergeCell ref="L86:L87"/>
    <mergeCell ref="L88:L89"/>
    <mergeCell ref="L90:L91"/>
    <mergeCell ref="L92:L93"/>
    <mergeCell ref="L94:L95"/>
    <mergeCell ref="L96:L97"/>
    <mergeCell ref="L98:L99"/>
    <mergeCell ref="L100:L101"/>
    <mergeCell ref="L102:L103"/>
    <mergeCell ref="L104:L105"/>
    <mergeCell ref="L106:L107"/>
    <mergeCell ref="L108:L109"/>
    <mergeCell ref="L110:L111"/>
    <mergeCell ref="L112:L113"/>
    <mergeCell ref="L114:L115"/>
    <mergeCell ref="L116:L117"/>
    <mergeCell ref="L118:L119"/>
    <mergeCell ref="L120:L121"/>
    <mergeCell ref="L122:L123"/>
    <mergeCell ref="L124:L125"/>
    <mergeCell ref="L126:L127"/>
    <mergeCell ref="L128:L129"/>
    <mergeCell ref="L130:L131"/>
    <mergeCell ref="L132:L133"/>
    <mergeCell ref="L134:L135"/>
    <mergeCell ref="L136:L137"/>
    <mergeCell ref="L138:L139"/>
    <mergeCell ref="L140:L141"/>
    <mergeCell ref="L142:L143"/>
    <mergeCell ref="L144:L145"/>
    <mergeCell ref="L146:L147"/>
    <mergeCell ref="L148:L149"/>
    <mergeCell ref="L150:L151"/>
    <mergeCell ref="L152:L153"/>
    <mergeCell ref="L154:L155"/>
    <mergeCell ref="L156:L157"/>
    <mergeCell ref="L158:L159"/>
    <mergeCell ref="L160:L161"/>
    <mergeCell ref="L162:L163"/>
    <mergeCell ref="L164:L165"/>
    <mergeCell ref="L166:L167"/>
    <mergeCell ref="L168:L169"/>
    <mergeCell ref="K11:K13"/>
    <mergeCell ref="K20:K21"/>
    <mergeCell ref="K22:K23"/>
    <mergeCell ref="K24:K25"/>
    <mergeCell ref="K26:K27"/>
    <mergeCell ref="K28:K29"/>
    <mergeCell ref="K30:K31"/>
    <mergeCell ref="K32:K33"/>
    <mergeCell ref="K34:K35"/>
    <mergeCell ref="K36:K37"/>
    <mergeCell ref="K38:K39"/>
    <mergeCell ref="K40:K41"/>
    <mergeCell ref="K42:K43"/>
    <mergeCell ref="K44:K45"/>
    <mergeCell ref="K46:K47"/>
    <mergeCell ref="K48:K49"/>
    <mergeCell ref="K50:K51"/>
    <mergeCell ref="K52:K53"/>
    <mergeCell ref="K54:K55"/>
    <mergeCell ref="K56:K57"/>
    <mergeCell ref="K58:K59"/>
    <mergeCell ref="K60:K61"/>
    <mergeCell ref="K62:K63"/>
    <mergeCell ref="K64:K65"/>
    <mergeCell ref="K66:K67"/>
    <mergeCell ref="K68:K69"/>
    <mergeCell ref="K70:K71"/>
    <mergeCell ref="K72:K73"/>
    <mergeCell ref="K74:K75"/>
    <mergeCell ref="K76:K77"/>
    <mergeCell ref="K78:K79"/>
    <mergeCell ref="K80:K81"/>
    <mergeCell ref="K82:K83"/>
    <mergeCell ref="K84:K85"/>
    <mergeCell ref="K86:K87"/>
    <mergeCell ref="K88:K89"/>
    <mergeCell ref="K90:K91"/>
    <mergeCell ref="K92:K93"/>
    <mergeCell ref="K118:K119"/>
    <mergeCell ref="K120:K121"/>
    <mergeCell ref="K122:K123"/>
    <mergeCell ref="K124:K125"/>
    <mergeCell ref="K126:K127"/>
    <mergeCell ref="K128:K129"/>
    <mergeCell ref="K94:K95"/>
    <mergeCell ref="K96:K97"/>
    <mergeCell ref="K98:K99"/>
    <mergeCell ref="K100:K101"/>
    <mergeCell ref="K102:K103"/>
    <mergeCell ref="K104:K105"/>
    <mergeCell ref="K106:K107"/>
    <mergeCell ref="K108:K109"/>
    <mergeCell ref="K110:K111"/>
    <mergeCell ref="K148:K149"/>
    <mergeCell ref="K150:K151"/>
    <mergeCell ref="K164:K165"/>
    <mergeCell ref="K166:K167"/>
    <mergeCell ref="K168:K169"/>
    <mergeCell ref="A5:L5"/>
    <mergeCell ref="K152:K153"/>
    <mergeCell ref="K154:K155"/>
    <mergeCell ref="K156:K157"/>
    <mergeCell ref="K158:K159"/>
    <mergeCell ref="K160:K161"/>
    <mergeCell ref="K162:K163"/>
    <mergeCell ref="K130:K131"/>
    <mergeCell ref="K132:K133"/>
    <mergeCell ref="K134:K135"/>
    <mergeCell ref="K136:K137"/>
    <mergeCell ref="K138:K139"/>
    <mergeCell ref="K140:K141"/>
    <mergeCell ref="K142:K143"/>
    <mergeCell ref="K144:K145"/>
    <mergeCell ref="K146:K147"/>
    <mergeCell ref="K112:K113"/>
    <mergeCell ref="K114:K115"/>
    <mergeCell ref="K116:K117"/>
  </mergeCells>
  <dataValidations count="2">
    <dataValidation type="list" allowBlank="1" showInputMessage="1" showErrorMessage="1" sqref="E9:I9">
      <formula1>"Bitte Auswählen!, Abrufantrag vom:, Verwendungsnachweis vom:"</formula1>
    </dataValidation>
    <dataValidation type="list" allowBlank="1" showInputMessage="1" showErrorMessage="1" sqref="K20:K169">
      <formula1>"Bitte Auswählen!, Sachausg., Ausgaben an Dritte, Sonstige Ausgaben"</formula1>
    </dataValidation>
  </dataValidations>
  <printOptions horizontalCentered="1"/>
  <pageMargins left="0.19685039370078741" right="0.19685039370078741" top="0.78740157480314965" bottom="0.59055118110236227" header="0.59055118110236227" footer="0.31496062992125984"/>
  <pageSetup paperSize="9" orientation="landscape" horizontalDpi="4294967292" verticalDpi="300" r:id="rId1"/>
  <headerFooter>
    <oddHeader>&amp;L&amp;9Anlage 4 zum Abrufantrag / Verwendungsnachweis -  Vorhaben zur Entwicklung von Natur und Landschaft (ENL)</oddHeader>
    <oddFooter>&amp;L&amp;7TAB-12269/04.16&amp;RSeite &amp;P / Seite &amp;N</oddFooter>
  </headerFooter>
  <ignoredErrors>
    <ignoredError sqref="H21:I21 I16:I17 I20 H23:I23 H25:I25 G30:I31 H26 H27:I29 G33:I167 H32:I32" unlockedFormula="1"/>
    <ignoredError sqref="I22" formula="1" unlockedFormula="1"/>
  </ignoredErrors>
  <drawing r:id="rId2"/>
  <legacyDrawing r:id="rId3"/>
  <oleObjects>
    <oleObject progId="Word.Picture.8" shapeId="5468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H30"/>
  <sheetViews>
    <sheetView showGridLines="0" workbookViewId="0">
      <selection activeCell="G10" sqref="G10"/>
    </sheetView>
  </sheetViews>
  <sheetFormatPr baseColWidth="10" defaultRowHeight="12.75"/>
  <cols>
    <col min="1" max="1" width="3.7109375" style="6" customWidth="1"/>
    <col min="2" max="2" width="10.140625" style="6" customWidth="1"/>
    <col min="3" max="3" width="15.5703125" style="6" customWidth="1"/>
    <col min="4" max="4" width="29.7109375" style="6" customWidth="1"/>
    <col min="5" max="5" width="12.85546875" style="6" customWidth="1"/>
    <col min="6" max="6" width="39.85546875" style="6" customWidth="1"/>
    <col min="7" max="7" width="17.28515625" style="6" customWidth="1"/>
    <col min="8" max="8" width="10.28515625" style="6" customWidth="1"/>
    <col min="9" max="16384" width="11.42578125" style="6"/>
  </cols>
  <sheetData>
    <row r="1" spans="1:8" ht="16.899999999999999" customHeight="1">
      <c r="A1" s="1" t="s">
        <v>4</v>
      </c>
      <c r="B1" s="2"/>
      <c r="C1" s="2"/>
      <c r="D1" s="2"/>
      <c r="E1" s="3"/>
      <c r="F1" s="39" t="s">
        <v>0</v>
      </c>
      <c r="G1" s="4"/>
      <c r="H1" s="5"/>
    </row>
    <row r="2" spans="1:8" ht="18.600000000000001" customHeight="1">
      <c r="A2" s="7" t="s">
        <v>5</v>
      </c>
      <c r="B2" s="2"/>
      <c r="C2" s="2"/>
      <c r="D2" s="2"/>
      <c r="E2" s="3"/>
      <c r="F2" s="8" t="s">
        <v>1</v>
      </c>
      <c r="G2" s="9"/>
      <c r="H2" s="5"/>
    </row>
    <row r="3" spans="1:8" ht="18.600000000000001" customHeight="1">
      <c r="A3" s="10" t="s">
        <v>6</v>
      </c>
      <c r="E3" s="11"/>
      <c r="F3" s="38" t="s">
        <v>7</v>
      </c>
      <c r="G3" s="12"/>
      <c r="H3" s="13" t="s">
        <v>8</v>
      </c>
    </row>
    <row r="4" spans="1:8" ht="20.45" customHeight="1" thickBot="1">
      <c r="D4" s="10"/>
      <c r="E4" s="11"/>
      <c r="F4" s="14" t="s">
        <v>2</v>
      </c>
      <c r="G4" s="15"/>
      <c r="H4" s="13"/>
    </row>
    <row r="5" spans="1:8" ht="38.450000000000003" customHeight="1">
      <c r="A5" s="16" t="s">
        <v>9</v>
      </c>
    </row>
    <row r="6" spans="1:8" ht="24.6" customHeight="1" thickBot="1"/>
    <row r="7" spans="1:8" s="20" customFormat="1" ht="39" thickBot="1">
      <c r="A7" s="17" t="s">
        <v>10</v>
      </c>
      <c r="B7" s="18" t="s">
        <v>11</v>
      </c>
      <c r="C7" s="18" t="s">
        <v>12</v>
      </c>
      <c r="D7" s="18" t="s">
        <v>13</v>
      </c>
      <c r="E7" s="18" t="s">
        <v>14</v>
      </c>
      <c r="F7" s="18" t="s">
        <v>15</v>
      </c>
      <c r="G7" s="18" t="s">
        <v>16</v>
      </c>
      <c r="H7" s="19" t="s">
        <v>17</v>
      </c>
    </row>
    <row r="8" spans="1:8" ht="19.899999999999999" customHeight="1" thickBot="1">
      <c r="A8" s="21"/>
      <c r="F8" s="22" t="s">
        <v>18</v>
      </c>
      <c r="G8" s="23"/>
      <c r="H8" s="24"/>
    </row>
    <row r="9" spans="1:8" ht="19.899999999999999" customHeight="1">
      <c r="A9" s="25"/>
      <c r="B9" s="26"/>
      <c r="C9" s="26"/>
      <c r="D9" s="26"/>
      <c r="E9" s="26"/>
      <c r="F9" s="26"/>
      <c r="G9" s="26"/>
      <c r="H9" s="27"/>
    </row>
    <row r="10" spans="1:8" ht="19.899999999999999" customHeight="1">
      <c r="A10" s="28"/>
      <c r="B10" s="23"/>
      <c r="C10" s="23"/>
      <c r="D10" s="23"/>
      <c r="E10" s="23"/>
      <c r="F10" s="23"/>
      <c r="G10" s="23"/>
      <c r="H10" s="24"/>
    </row>
    <row r="11" spans="1:8" ht="19.899999999999999" customHeight="1">
      <c r="A11" s="28"/>
      <c r="B11" s="23"/>
      <c r="C11" s="23"/>
      <c r="D11" s="23"/>
      <c r="E11" s="23"/>
      <c r="F11" s="23"/>
      <c r="G11" s="23"/>
      <c r="H11" s="24"/>
    </row>
    <row r="12" spans="1:8" ht="19.899999999999999" customHeight="1">
      <c r="A12" s="28"/>
      <c r="B12" s="23"/>
      <c r="C12" s="23"/>
      <c r="D12" s="23"/>
      <c r="E12" s="23"/>
      <c r="F12" s="23"/>
      <c r="G12" s="23"/>
      <c r="H12" s="24"/>
    </row>
    <row r="13" spans="1:8" ht="19.899999999999999" customHeight="1">
      <c r="A13" s="28"/>
      <c r="B13" s="23"/>
      <c r="C13" s="23"/>
      <c r="D13" s="23"/>
      <c r="E13" s="23"/>
      <c r="F13" s="23"/>
      <c r="G13" s="23"/>
      <c r="H13" s="24"/>
    </row>
    <row r="14" spans="1:8" ht="19.899999999999999" customHeight="1">
      <c r="A14" s="28"/>
      <c r="B14" s="23"/>
      <c r="C14" s="23"/>
      <c r="D14" s="23"/>
      <c r="E14" s="23"/>
      <c r="F14" s="23"/>
      <c r="G14" s="23"/>
      <c r="H14" s="24"/>
    </row>
    <row r="15" spans="1:8" ht="19.899999999999999" customHeight="1">
      <c r="A15" s="28"/>
      <c r="B15" s="23"/>
      <c r="C15" s="23"/>
      <c r="D15" s="23"/>
      <c r="E15" s="23"/>
      <c r="F15" s="23"/>
      <c r="G15" s="23"/>
      <c r="H15" s="24"/>
    </row>
    <row r="16" spans="1:8" ht="19.899999999999999" customHeight="1">
      <c r="A16" s="28"/>
      <c r="B16" s="23"/>
      <c r="C16" s="23"/>
      <c r="D16" s="23"/>
      <c r="E16" s="23"/>
      <c r="F16" s="23"/>
      <c r="G16" s="23"/>
      <c r="H16" s="24"/>
    </row>
    <row r="17" spans="1:8" ht="19.899999999999999" customHeight="1">
      <c r="A17" s="28"/>
      <c r="B17" s="23"/>
      <c r="C17" s="23"/>
      <c r="D17" s="23"/>
      <c r="E17" s="23"/>
      <c r="F17" s="23"/>
      <c r="G17" s="23"/>
      <c r="H17" s="24"/>
    </row>
    <row r="18" spans="1:8" ht="19.899999999999999" customHeight="1">
      <c r="A18" s="28"/>
      <c r="B18" s="23"/>
      <c r="C18" s="23"/>
      <c r="D18" s="23"/>
      <c r="E18" s="23"/>
      <c r="F18" s="23"/>
      <c r="G18" s="23"/>
      <c r="H18" s="24"/>
    </row>
    <row r="19" spans="1:8" ht="19.899999999999999" customHeight="1">
      <c r="A19" s="28"/>
      <c r="B19" s="23"/>
      <c r="C19" s="23"/>
      <c r="D19" s="23"/>
      <c r="E19" s="23"/>
      <c r="F19" s="23"/>
      <c r="G19" s="23"/>
      <c r="H19" s="24"/>
    </row>
    <row r="20" spans="1:8" ht="19.899999999999999" customHeight="1">
      <c r="A20" s="28"/>
      <c r="B20" s="23"/>
      <c r="C20" s="23"/>
      <c r="D20" s="23"/>
      <c r="E20" s="23"/>
      <c r="F20" s="23"/>
      <c r="G20" s="23"/>
      <c r="H20" s="24"/>
    </row>
    <row r="21" spans="1:8" ht="19.899999999999999" customHeight="1">
      <c r="A21" s="28"/>
      <c r="B21" s="23"/>
      <c r="C21" s="23"/>
      <c r="D21" s="23"/>
      <c r="E21" s="23"/>
      <c r="F21" s="23"/>
      <c r="G21" s="23"/>
      <c r="H21" s="24"/>
    </row>
    <row r="22" spans="1:8" ht="19.899999999999999" customHeight="1" thickBot="1">
      <c r="A22" s="29"/>
      <c r="B22" s="30"/>
      <c r="C22" s="30"/>
      <c r="D22" s="30"/>
      <c r="E22" s="30"/>
      <c r="F22" s="30"/>
      <c r="G22" s="30"/>
      <c r="H22" s="31"/>
    </row>
    <row r="23" spans="1:8" ht="19.899999999999999" customHeight="1" thickBot="1">
      <c r="F23" s="13" t="s">
        <v>19</v>
      </c>
      <c r="G23" s="32"/>
    </row>
    <row r="24" spans="1:8">
      <c r="A24" s="33" t="s">
        <v>3</v>
      </c>
    </row>
    <row r="25" spans="1:8">
      <c r="A25" s="34" t="s">
        <v>20</v>
      </c>
      <c r="B25" s="22" t="s">
        <v>21</v>
      </c>
    </row>
    <row r="26" spans="1:8">
      <c r="A26" s="34"/>
      <c r="B26" s="22" t="s">
        <v>22</v>
      </c>
    </row>
    <row r="27" spans="1:8">
      <c r="A27" s="34" t="s">
        <v>20</v>
      </c>
      <c r="B27" s="35" t="s">
        <v>23</v>
      </c>
    </row>
    <row r="28" spans="1:8" ht="22.9" customHeight="1">
      <c r="A28" s="36"/>
      <c r="B28" s="22"/>
    </row>
    <row r="29" spans="1:8">
      <c r="A29" s="37"/>
      <c r="B29" s="22"/>
    </row>
    <row r="30" spans="1:8">
      <c r="A30" s="37"/>
      <c r="B30" s="22"/>
    </row>
  </sheetData>
  <printOptions horizontalCentered="1" gridLinesSet="0"/>
  <pageMargins left="0.39370078740157483" right="0.39370078740157483" top="0.78740157480314965" bottom="0.39370078740157483" header="0.51181102362204722" footer="0.11811023622047245"/>
  <pageSetup paperSize="9" orientation="landscape" r:id="rId1"/>
  <headerFooter alignWithMargins="0">
    <oddFooter xml:space="preserve">&amp;R&amp;8Feb 00&amp;10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Anlage zum Abruf und VWN</vt:lpstr>
      <vt:lpstr>IuK - Ausgaben</vt:lpstr>
      <vt:lpstr>'Anlage zum Abruf und VWN'!Druckbereich</vt:lpstr>
      <vt:lpstr>'Anlage zum Abruf und VWN'!Drucktitel</vt:lpstr>
      <vt:lpstr>Netto1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Schüßler Thorsten</dc:creator>
  <cp:lastModifiedBy>Tobias Hagemann</cp:lastModifiedBy>
  <cp:lastPrinted>2016-04-13T12:41:01Z</cp:lastPrinted>
  <dcterms:created xsi:type="dcterms:W3CDTF">2001-02-20T15:09:56Z</dcterms:created>
  <dcterms:modified xsi:type="dcterms:W3CDTF">2016-04-21T07:19:44Z</dcterms:modified>
</cp:coreProperties>
</file>